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15480" windowHeight="3975" activeTab="0"/>
  </bookViews>
  <sheets>
    <sheet name="copertinater" sheetId="1" r:id="rId1"/>
    <sheet name="CONTENITORE COMPLETO" sheetId="2" r:id="rId2"/>
    <sheet name="LEGENDA" sheetId="3" r:id="rId3"/>
  </sheets>
  <definedNames>
    <definedName name="_xlnm._FilterDatabase" localSheetId="1" hidden="1">'CONTENITORE COMPLETO'!$A$11:$H$238</definedName>
    <definedName name="_xlnm.Print_Area" localSheetId="1">'CONTENITORE COMPLETO'!$A$1:$I$240</definedName>
    <definedName name="_xlnm.Print_Area" localSheetId="0">'copertinater'!$A$1:$P$44</definedName>
    <definedName name="_xlnm.Print_Area" localSheetId="2">'LEGENDA'!$A$1:$G$314</definedName>
  </definedNames>
  <calcPr fullCalcOnLoad="1"/>
</workbook>
</file>

<file path=xl/sharedStrings.xml><?xml version="1.0" encoding="utf-8"?>
<sst xmlns="http://schemas.openxmlformats.org/spreadsheetml/2006/main" count="1731" uniqueCount="968">
  <si>
    <t>7435/2</t>
  </si>
  <si>
    <t>7460/1</t>
  </si>
  <si>
    <t>INTERVENTI VARI</t>
  </si>
  <si>
    <t>Elenco degli interventi ammessi al finanziamento</t>
  </si>
  <si>
    <t>BUN-SAS</t>
  </si>
  <si>
    <t>PD</t>
  </si>
  <si>
    <t>FRIULI VENEZIA GIULIA</t>
  </si>
  <si>
    <t>COMUNE</t>
  </si>
  <si>
    <t>OGGETTO</t>
  </si>
  <si>
    <t>DESCRIZIONE</t>
  </si>
  <si>
    <t>SARDEGNA</t>
  </si>
  <si>
    <t>TOSCANA</t>
  </si>
  <si>
    <t>VENETO</t>
  </si>
  <si>
    <t>TOTALI</t>
  </si>
  <si>
    <t>PUGLIA</t>
  </si>
  <si>
    <t>ABRUZZO</t>
  </si>
  <si>
    <t>BASILICATA</t>
  </si>
  <si>
    <t>CALABRIA</t>
  </si>
  <si>
    <t>MARCHE</t>
  </si>
  <si>
    <t>MOLISE</t>
  </si>
  <si>
    <t>UMBRIA</t>
  </si>
  <si>
    <t>TRENTINO</t>
  </si>
  <si>
    <t>DIREZIONE GENERALE PER L'ORGANIZZAZIONE, GLI AFFARI GENERALI, L'INNOVAZIONE, IL BILANCIO ED IL PERSONALE</t>
  </si>
  <si>
    <t>LAZIO</t>
  </si>
  <si>
    <t>LIGURIA</t>
  </si>
  <si>
    <t>LOMBARDIA</t>
  </si>
  <si>
    <t>PIEMONTE</t>
  </si>
  <si>
    <t>SICILIA</t>
  </si>
  <si>
    <t>COD-IST</t>
  </si>
  <si>
    <t>CAP. BIL.</t>
  </si>
  <si>
    <t>CAMPANIA</t>
  </si>
  <si>
    <t>EMILIA ROMAGNA</t>
  </si>
  <si>
    <t xml:space="preserve">TOTALE GENERALE </t>
  </si>
  <si>
    <t>PP</t>
  </si>
  <si>
    <t>SF</t>
  </si>
  <si>
    <t>AST-POR</t>
  </si>
  <si>
    <t>PE</t>
  </si>
  <si>
    <t>ARCHIVIST_MOL</t>
  </si>
  <si>
    <t>ARCHIVIST_PUG</t>
  </si>
  <si>
    <t>AST-BAR</t>
  </si>
  <si>
    <t>AST-CAG</t>
  </si>
  <si>
    <t>Roma</t>
  </si>
  <si>
    <t>7224/3</t>
  </si>
  <si>
    <t>7802/1</t>
  </si>
  <si>
    <t>7952/30</t>
  </si>
  <si>
    <t>8281/31</t>
  </si>
  <si>
    <t>7672/1</t>
  </si>
  <si>
    <t>BAP_RM</t>
  </si>
  <si>
    <t>8610/2</t>
  </si>
  <si>
    <t>8770/2</t>
  </si>
  <si>
    <t>A_BAS</t>
  </si>
  <si>
    <t>A_LAZ</t>
  </si>
  <si>
    <t>A_LIG</t>
  </si>
  <si>
    <t>A_LOMB</t>
  </si>
  <si>
    <t>A_MARC</t>
  </si>
  <si>
    <t>A_MOL</t>
  </si>
  <si>
    <t>A-PUG</t>
  </si>
  <si>
    <t>A_UMBR</t>
  </si>
  <si>
    <t>BAP_ABR</t>
  </si>
  <si>
    <t>BNA-POT</t>
  </si>
  <si>
    <t>A_CAL</t>
  </si>
  <si>
    <t>BNA-COS</t>
  </si>
  <si>
    <t>BASAE_NAP</t>
  </si>
  <si>
    <t>Napoli</t>
  </si>
  <si>
    <t>BASAE_CAS</t>
  </si>
  <si>
    <t>BNA-NAP</t>
  </si>
  <si>
    <t>AST-NAP</t>
  </si>
  <si>
    <t>AST-SAL</t>
  </si>
  <si>
    <t>AST-CAS</t>
  </si>
  <si>
    <t>REG_EROM</t>
  </si>
  <si>
    <t>BAP_RAV</t>
  </si>
  <si>
    <t>A_FVG</t>
  </si>
  <si>
    <t>BST-TRI</t>
  </si>
  <si>
    <t>A_ETR</t>
  </si>
  <si>
    <t>REG_LAZ</t>
  </si>
  <si>
    <t>BAS-ROM</t>
  </si>
  <si>
    <t>BAP_MIL</t>
  </si>
  <si>
    <t>BNB-MIL</t>
  </si>
  <si>
    <t>ARCHIVIST_LOM</t>
  </si>
  <si>
    <t>BAP_TOR</t>
  </si>
  <si>
    <t>SAE_PIE</t>
  </si>
  <si>
    <t>BNU-TOR</t>
  </si>
  <si>
    <t>AST-TOR</t>
  </si>
  <si>
    <t>BAP_LEC</t>
  </si>
  <si>
    <t>SAE_PUG</t>
  </si>
  <si>
    <t>A_CAG</t>
  </si>
  <si>
    <t>A_SAS</t>
  </si>
  <si>
    <t>BASAE_SS</t>
  </si>
  <si>
    <t>ARCHIVIST_SARD</t>
  </si>
  <si>
    <t>BASAE_PIS</t>
  </si>
  <si>
    <t>BAP_UMBR</t>
  </si>
  <si>
    <t>SAE_UMBR</t>
  </si>
  <si>
    <t>Perugia</t>
  </si>
  <si>
    <t>Verona</t>
  </si>
  <si>
    <t>AST-BEL</t>
  </si>
  <si>
    <t>Belluno</t>
  </si>
  <si>
    <t>BAP_MARC</t>
  </si>
  <si>
    <t>BAP_LIG</t>
  </si>
  <si>
    <t>BUN-GEN</t>
  </si>
  <si>
    <t>AST-GEN</t>
  </si>
  <si>
    <t>Milano</t>
  </si>
  <si>
    <t>Ravenna</t>
  </si>
  <si>
    <t>Torino</t>
  </si>
  <si>
    <t>OGGETTO/SOGGETTO</t>
  </si>
  <si>
    <t>AST-LAQ</t>
  </si>
  <si>
    <t>AST-TER</t>
  </si>
  <si>
    <t>Teramo</t>
  </si>
  <si>
    <t>SAE_ABR</t>
  </si>
  <si>
    <t>AST-POT</t>
  </si>
  <si>
    <t>SAE_BAS</t>
  </si>
  <si>
    <t>ARCHIVIST_BAS</t>
  </si>
  <si>
    <t>BAP_BAS</t>
  </si>
  <si>
    <t>REG_BAS</t>
  </si>
  <si>
    <t>SAE_CAL</t>
  </si>
  <si>
    <t>Salerno</t>
  </si>
  <si>
    <t>REG_CAM</t>
  </si>
  <si>
    <t>ARCHIVIST_CAM</t>
  </si>
  <si>
    <t>A_SAL</t>
  </si>
  <si>
    <t>Avellino</t>
  </si>
  <si>
    <t>Benevento</t>
  </si>
  <si>
    <t>AST-RIE</t>
  </si>
  <si>
    <t>Rieti</t>
  </si>
  <si>
    <t>GNAM</t>
  </si>
  <si>
    <t>Campobasso</t>
  </si>
  <si>
    <t>Isernia</t>
  </si>
  <si>
    <t>AST-ISE</t>
  </si>
  <si>
    <t>REG_MOL</t>
  </si>
  <si>
    <t>REG_PUG</t>
  </si>
  <si>
    <t>Bari</t>
  </si>
  <si>
    <t>BAP_BAR</t>
  </si>
  <si>
    <t>Sassari</t>
  </si>
  <si>
    <t>Nuoro</t>
  </si>
  <si>
    <t>REG_SARD</t>
  </si>
  <si>
    <t>Cagliari</t>
  </si>
  <si>
    <t>Pisa</t>
  </si>
  <si>
    <t>LEGENDA</t>
  </si>
  <si>
    <t>ELENCO CODICI ISTITUTI PERIFERICI E TIPOLOGIE D'INTERVENTO</t>
  </si>
  <si>
    <t>Abruzzo</t>
  </si>
  <si>
    <t>AST-CHI</t>
  </si>
  <si>
    <t>Archivio di Stato - Chieti</t>
  </si>
  <si>
    <t>Chieti</t>
  </si>
  <si>
    <t>A_ABR</t>
  </si>
  <si>
    <t>Soprintendenza per i Beni Archeologici per l'Abruzzo</t>
  </si>
  <si>
    <t>Archivio di Stato - L'Aquila</t>
  </si>
  <si>
    <t>L'Aquila</t>
  </si>
  <si>
    <t>AST-PSC</t>
  </si>
  <si>
    <t>Archivio di Stato - Pescara</t>
  </si>
  <si>
    <t>Pescara</t>
  </si>
  <si>
    <t>ARCHIVIST_ABR</t>
  </si>
  <si>
    <t>Soprintendenza Archivistica dell'Abruzzo</t>
  </si>
  <si>
    <t>Archivio di Stato - Teramo</t>
  </si>
  <si>
    <t>Soprintendenza per i Beni Architettonici e Paesaggistici per l'Abruzzo</t>
  </si>
  <si>
    <t>Soprintendenza per i beni Storici, Artistici ed Etnoantropologici dell'Abruzzo</t>
  </si>
  <si>
    <t>REG_ABR</t>
  </si>
  <si>
    <t>Direzione regionale per i beni culturali e paesaggistici dell'ABRUZZO</t>
  </si>
  <si>
    <t>Basilicata</t>
  </si>
  <si>
    <t>AST-MAT</t>
  </si>
  <si>
    <t>Archivio di Stato - Matera</t>
  </si>
  <si>
    <t>Matera</t>
  </si>
  <si>
    <t>Soprintendenza per i beni Storici, Artistici ed Etnoantropologici della Basilicata</t>
  </si>
  <si>
    <t>Archivio di Stato - Potenza</t>
  </si>
  <si>
    <t>Potenza</t>
  </si>
  <si>
    <t xml:space="preserve">Biblioteca Nazionale </t>
  </si>
  <si>
    <t>Soprintendenza per I Beni Archeologici della Basilicata</t>
  </si>
  <si>
    <t>Soprintendenza per I Beni Architettonici e paesaggistici della Basllicata</t>
  </si>
  <si>
    <t xml:space="preserve">Sovrintendenza Archivistica della Basilicata </t>
  </si>
  <si>
    <t>Direzione regionale per i beni culturali e paesaggistici della BASILICATA</t>
  </si>
  <si>
    <t>Calabria</t>
  </si>
  <si>
    <t>AST-CTZ</t>
  </si>
  <si>
    <t>Archivio di Stato - Catanzaro</t>
  </si>
  <si>
    <t>Catanzaro</t>
  </si>
  <si>
    <t>AST-COS</t>
  </si>
  <si>
    <t>Archivio di Stato - Cosenza</t>
  </si>
  <si>
    <t>Cosenza</t>
  </si>
  <si>
    <t>AST-RCA</t>
  </si>
  <si>
    <t>Archivio di Stato - Reggio Calabria</t>
  </si>
  <si>
    <t>Reggio Calabria</t>
  </si>
  <si>
    <t>Soprintendenza per I Beni Archeologici della Calabria</t>
  </si>
  <si>
    <t>ARCHIVIST_CAL</t>
  </si>
  <si>
    <t xml:space="preserve">Sovrintendenza Archivistica della Calabria </t>
  </si>
  <si>
    <t>AST-VIB</t>
  </si>
  <si>
    <t>Archivio di Stato - Vibo Valentia</t>
  </si>
  <si>
    <t>Vibo Valentia</t>
  </si>
  <si>
    <t>BAP_COS</t>
  </si>
  <si>
    <t>Soprintendenza per i Beni Architettonici e paesaggistici per le province di Cosenza, Catanzaro e Crotone</t>
  </si>
  <si>
    <t>BAP_RC</t>
  </si>
  <si>
    <t>Soprintendenza per i Beni Architettonici e paesaggistici per le province di Reggio Calabria e Vibo Valentia</t>
  </si>
  <si>
    <t>Soprintendenza per il beni Storici, Artistici ed Etnoantropologici per la Calabria</t>
  </si>
  <si>
    <t>REG_CAL</t>
  </si>
  <si>
    <t>Direzione regionale per i beni culturali e paesaggistici della CALABRIA</t>
  </si>
  <si>
    <t>Campania</t>
  </si>
  <si>
    <t>AST-AVE</t>
  </si>
  <si>
    <t>Archivio di Stato - Avellino</t>
  </si>
  <si>
    <t>AST-BEN</t>
  </si>
  <si>
    <t>Archivio di Stato - Benevento</t>
  </si>
  <si>
    <t>Archivio di Stato - Caserta</t>
  </si>
  <si>
    <t>Caserta</t>
  </si>
  <si>
    <t>BAP_CAS</t>
  </si>
  <si>
    <t>Soprintendenza per I Beni Architettonici e paesaggistici per le Province di Caserta e Benevento</t>
  </si>
  <si>
    <t>SAE_CAS</t>
  </si>
  <si>
    <t>Soprintendenza per il beni Storici, Artistici ed Etnoantropologici per le province di Napoli(con esclusione della città), Benevento e Caserta</t>
  </si>
  <si>
    <t>Soprintendenza per il beni Architettonici, Paesaggistici, Storici, Artistici ed Etnoantropologici per le province di  Benevento e Caserta</t>
  </si>
  <si>
    <t>MNA-CAV</t>
  </si>
  <si>
    <t>Monumento Nazionale Cava Dei Tirreni</t>
  </si>
  <si>
    <t>Cava dei Tirreni (SA)</t>
  </si>
  <si>
    <t>MNA-MVE</t>
  </si>
  <si>
    <t>Monumento Nazionale Montevergine</t>
  </si>
  <si>
    <t>Montevergine</t>
  </si>
  <si>
    <t>BAP_NAP</t>
  </si>
  <si>
    <t>Soprintendenza per i Beni Architettonici e paesaggistici per Napoli e provincia</t>
  </si>
  <si>
    <t>Soprintendenza per il beni Architettonici, Paesaggistici, Storici, Artistici ed Etnoantropologici per Napoli e provincia</t>
  </si>
  <si>
    <t>Archivio di Stato - Napoli</t>
  </si>
  <si>
    <t>Biblioteca Nazionale Vittorio Emanuele III</t>
  </si>
  <si>
    <t>BUN-NAP</t>
  </si>
  <si>
    <t xml:space="preserve">Biblioteca Universitaria </t>
  </si>
  <si>
    <t>MNA-GIR</t>
  </si>
  <si>
    <t>Monumento Nazionale Girolamini</t>
  </si>
  <si>
    <t xml:space="preserve">Soprintendenza per i beni archeologici di Salerno, Avellino, Benevento e Caserta- con sede a Salerno </t>
  </si>
  <si>
    <t>Soprintendenza per i Beni Archeologici per le Province di Salerno , Avellino, benevento e caserta</t>
  </si>
  <si>
    <t>Sovrintendenza Archivistica della Campania</t>
  </si>
  <si>
    <t>Archivio di Stato - Salerno</t>
  </si>
  <si>
    <t>A_CAS</t>
  </si>
  <si>
    <t>Soprintendenza per i Beni Archeologici per le Province di Caserta e Benevento</t>
  </si>
  <si>
    <t>BAP_SAL</t>
  </si>
  <si>
    <t>Soprintendenza peri Beni Architettonici e paesaggistici per le Province di Salerno e Avellino</t>
  </si>
  <si>
    <t>SAE_SAL</t>
  </si>
  <si>
    <t>Soprintendenza per il beni Storici, Artistici ed Etnoantropologici per le province di Salerno e Avellino</t>
  </si>
  <si>
    <t>Direzione regionale per i beni culturali e paesaggistici CAMPANIA</t>
  </si>
  <si>
    <t>Emilia Romagna</t>
  </si>
  <si>
    <t>AST-BOL</t>
  </si>
  <si>
    <t>Archivio di Stato - Bologna</t>
  </si>
  <si>
    <t>Bologna</t>
  </si>
  <si>
    <t>BUN-BOL</t>
  </si>
  <si>
    <t>A_EROM</t>
  </si>
  <si>
    <t>Soprintendenza per i Beni Archeologici dell'Emilia Romagna</t>
  </si>
  <si>
    <t>BAP_BOL</t>
  </si>
  <si>
    <t>Soprintendenza per i Beni Architettonici e paesaggistici  per le province di Bologna Modena e Reggio Emllia</t>
  </si>
  <si>
    <t>BAP_PIA</t>
  </si>
  <si>
    <t>Soprintendenza per i Beni Architettonici e paesaggistici  per le province di Parma e Piacenza</t>
  </si>
  <si>
    <t>Parma</t>
  </si>
  <si>
    <t>Soprintendenza per i Beni Architettonici e paesaggistici  per le province di Ravenna, Ferrara, Forlì-Cesena e Rimini</t>
  </si>
  <si>
    <t>SAE_BOL</t>
  </si>
  <si>
    <t>Soprintendenza per i Beni Storici, Artistici ed Etnoantropologici per le province di  Bologna, Ferrara, Forli', Cesena, Ravenna e Rimini</t>
  </si>
  <si>
    <t>ARCHIVIST-EMIL</t>
  </si>
  <si>
    <t xml:space="preserve">Soprintendenza Archivistica Emilia-Romagna </t>
  </si>
  <si>
    <t>AST-FER</t>
  </si>
  <si>
    <t>Archivio di Stato - Ferrara</t>
  </si>
  <si>
    <t>Ferrara</t>
  </si>
  <si>
    <t>AST-FOR</t>
  </si>
  <si>
    <t>Archivio di Stato - Forli'</t>
  </si>
  <si>
    <t>Forli'</t>
  </si>
  <si>
    <t>AST-MOD</t>
  </si>
  <si>
    <t>Archivio di Stato - Modena</t>
  </si>
  <si>
    <t>Modena</t>
  </si>
  <si>
    <t>BEU-MOD</t>
  </si>
  <si>
    <t>Biblioteca estense Universitaria</t>
  </si>
  <si>
    <t>BUN-MOD</t>
  </si>
  <si>
    <t>SAE_MOD</t>
  </si>
  <si>
    <t>Soprintendenza per i Beni Storici, Artistici ed Etnoantropologici per le province di  Modena e Reggio Emilia</t>
  </si>
  <si>
    <t>AST-PAR</t>
  </si>
  <si>
    <t>Archivio di Stato - Parma</t>
  </si>
  <si>
    <t>BPA-PAR</t>
  </si>
  <si>
    <t xml:space="preserve">Biblioteca Palatina </t>
  </si>
  <si>
    <t>SAE_PAR</t>
  </si>
  <si>
    <t>Soprintendenza per i  per le province di  Parma e Piacenza</t>
  </si>
  <si>
    <t>AST-PIA</t>
  </si>
  <si>
    <t>Archivio di Stato - Piacenza</t>
  </si>
  <si>
    <t>Piacenza</t>
  </si>
  <si>
    <t>AST-RAV</t>
  </si>
  <si>
    <t>Archivio di Stato - Ravenna</t>
  </si>
  <si>
    <t>AST-REM</t>
  </si>
  <si>
    <t>Archivio di Stato - Reggio Emilia</t>
  </si>
  <si>
    <t>Reggio Emilia</t>
  </si>
  <si>
    <t>AST-RIM</t>
  </si>
  <si>
    <t>Archivio di Stato - Rimini</t>
  </si>
  <si>
    <t>Rimini</t>
  </si>
  <si>
    <t>Direzione regionale per i beni culturali e paesaggistici EMILIA ROMAGNA</t>
  </si>
  <si>
    <t>Friuli Venezia Giulia</t>
  </si>
  <si>
    <t>AST-GOR</t>
  </si>
  <si>
    <t>Archivio di Stato - Gorizia</t>
  </si>
  <si>
    <t>Gorizia</t>
  </si>
  <si>
    <t>BSI-GOR</t>
  </si>
  <si>
    <t xml:space="preserve">Biblioteca Statale Isontina </t>
  </si>
  <si>
    <t>Archivio di Stato - Pordenone</t>
  </si>
  <si>
    <t>Pordenone</t>
  </si>
  <si>
    <t>AST-UDI</t>
  </si>
  <si>
    <t>Archivio di Stato - Udine</t>
  </si>
  <si>
    <t>Udine</t>
  </si>
  <si>
    <t>AST-TRI</t>
  </si>
  <si>
    <t>Archivio di Stato - Trieste</t>
  </si>
  <si>
    <t>Trieste</t>
  </si>
  <si>
    <t>Biblioteca Statale di Trieste</t>
  </si>
  <si>
    <t>BAP_FVG</t>
  </si>
  <si>
    <t>Soprintendenza per i Beni Architettonici e paesaggistici del Friuli Venezia Giulia</t>
  </si>
  <si>
    <t>SAE_FVG</t>
  </si>
  <si>
    <t>Soprintendenza per i Beni Storici, Artistici ed Etnoantropologici del Friuli Venezia Giulia</t>
  </si>
  <si>
    <t>ARCHIVIST_FVG</t>
  </si>
  <si>
    <t xml:space="preserve">Soprintendenza Archivistica del Friuli Venezia Giulia </t>
  </si>
  <si>
    <t>Soprintendenza per i Beni Archeologici del Friuli Venezia Giulia</t>
  </si>
  <si>
    <t>REG - FRI</t>
  </si>
  <si>
    <t>Direzione regionale per i beni culturali e paesaggistici FRIULI</t>
  </si>
  <si>
    <t>Lazio</t>
  </si>
  <si>
    <t>MNA-CAS</t>
  </si>
  <si>
    <t>Monumento Nazionale Casamari</t>
  </si>
  <si>
    <t>Casamari (Fr)</t>
  </si>
  <si>
    <t>MNA-FAR</t>
  </si>
  <si>
    <t>Monumento Nazionale Farfa</t>
  </si>
  <si>
    <t>Farfa (Rm)</t>
  </si>
  <si>
    <t>AST-FRO</t>
  </si>
  <si>
    <t>Archivio di Stato - Frosinone</t>
  </si>
  <si>
    <t>Frosinone</t>
  </si>
  <si>
    <t>MNA-GRO</t>
  </si>
  <si>
    <t>Monumento Nazionale Grottaferrata</t>
  </si>
  <si>
    <t>Grottaferrata (Rm)</t>
  </si>
  <si>
    <t>AST-LAT</t>
  </si>
  <si>
    <t>Archivio di Stato - Latina</t>
  </si>
  <si>
    <t>Latina</t>
  </si>
  <si>
    <t>MNA-MCA</t>
  </si>
  <si>
    <t>Monumento Nazionale Montecassino</t>
  </si>
  <si>
    <t>Montecassino (Fr)</t>
  </si>
  <si>
    <t>Archivio di Stato - Rieti</t>
  </si>
  <si>
    <t>ACS</t>
  </si>
  <si>
    <t>Archivio Centrale dello Stato</t>
  </si>
  <si>
    <t>AST-ROM</t>
  </si>
  <si>
    <t>Archivio di Stato - Roma</t>
  </si>
  <si>
    <t>BAN-ROM</t>
  </si>
  <si>
    <t xml:space="preserve">Biblioteca Angelica </t>
  </si>
  <si>
    <t>BCA-ROM</t>
  </si>
  <si>
    <t xml:space="preserve">Biblioteca Casanatense </t>
  </si>
  <si>
    <t xml:space="preserve">Biblioteca di Archeologia e Storia dell'Arte </t>
  </si>
  <si>
    <t>BSM-ROM</t>
  </si>
  <si>
    <t>Biblioteca di Storia Moderna</t>
  </si>
  <si>
    <t>BMS-ROM</t>
  </si>
  <si>
    <t xml:space="preserve">Biblioteca Medica Statale </t>
  </si>
  <si>
    <t>BNAZ_ROM</t>
  </si>
  <si>
    <t>Biblioteca Nazionale Centrale Vittorio Emanuele II</t>
  </si>
  <si>
    <t>BSB-ROM</t>
  </si>
  <si>
    <t xml:space="preserve">Biblioteca Statale Baldini </t>
  </si>
  <si>
    <t>BUA-ROM</t>
  </si>
  <si>
    <t>Biblioteca Universitaria Alessandrina</t>
  </si>
  <si>
    <t>BVA-ROM</t>
  </si>
  <si>
    <t xml:space="preserve">Biblioteca Vallicelliana </t>
  </si>
  <si>
    <t>CLL</t>
  </si>
  <si>
    <t>Centro per il libro e la lettura</t>
  </si>
  <si>
    <t>MSM_ROM</t>
  </si>
  <si>
    <t>Museo degli strumenti musicali</t>
  </si>
  <si>
    <t>ICBSA</t>
  </si>
  <si>
    <t>Istituto centrale per i beni sonori ed audiovisivi</t>
  </si>
  <si>
    <t>Soprintendenza Galleria Nazionale D'Arte Moderna e Contemporanea</t>
  </si>
  <si>
    <t>ICCD</t>
  </si>
  <si>
    <t xml:space="preserve">Istituto Centrale per il Catalogo e la Documentazione </t>
  </si>
  <si>
    <t>ICUBB</t>
  </si>
  <si>
    <t xml:space="preserve">Istituto Centrale per il Catalogo Unico delle Biblioteche Italiane e per le informazioni Bibliografiche </t>
  </si>
  <si>
    <t>ISCR</t>
  </si>
  <si>
    <t>Istituto Superiore per la conservazione e il Restauro</t>
  </si>
  <si>
    <t>ICRAL</t>
  </si>
  <si>
    <t>Istituto Centrale per Restauro e la conservazione del patrimonio archivistico e librario</t>
  </si>
  <si>
    <t>ING</t>
  </si>
  <si>
    <t xml:space="preserve">Istituto Nazionale per la Grafica </t>
  </si>
  <si>
    <t>IDEMO</t>
  </si>
  <si>
    <t>Istituto Centrale per la demoetnoantropologia</t>
  </si>
  <si>
    <t>MAO</t>
  </si>
  <si>
    <t xml:space="preserve">Museo per l'Arte Orientale </t>
  </si>
  <si>
    <t>PIGOR</t>
  </si>
  <si>
    <t>Museo Nazionale Preistorico ed etnografico "Luigi Pigorini" di Roma</t>
  </si>
  <si>
    <t>BAP_RIVT</t>
  </si>
  <si>
    <t>Soprintendenza per i Beni Architettonici e paesaggistici  per le province di Roma (con esclusione della città), Rieti e Viterbo</t>
  </si>
  <si>
    <t>BAP_LTFR</t>
  </si>
  <si>
    <t>Soprintendenza per i Beni Architettonici e paesaggistici  per le province di Latina e Frosinone</t>
  </si>
  <si>
    <t>BAP_LAZ</t>
  </si>
  <si>
    <t>Soprintendenza per i Beni Architettonici e paesaggistici  per le province di Roma, Frosinone, Latina, Rieti e Viterbo</t>
  </si>
  <si>
    <t xml:space="preserve">Soprintendenza per i Beni Archeologici per il Lazio </t>
  </si>
  <si>
    <t>Soprintendenza per i Beni Archeologici per l'Etruria meridionale</t>
  </si>
  <si>
    <t>A_OST</t>
  </si>
  <si>
    <t>Soprintendenza per i Beni Archeologici per Ostia Antica</t>
  </si>
  <si>
    <t>ICA</t>
  </si>
  <si>
    <t>Istituto Centrale per gli Archivi</t>
  </si>
  <si>
    <t>SAE_LAZ</t>
  </si>
  <si>
    <t>Soprintendenza per i Beni Storici, Artistici ed Etnoantropologici del Lazio</t>
  </si>
  <si>
    <t xml:space="preserve">Soprintendenza per i Beni Architettonici e paesaggistici  per il comune di Roma </t>
  </si>
  <si>
    <t>ARCHIVIST-LAZ</t>
  </si>
  <si>
    <t xml:space="preserve">Sovrintendenza Archivistica del Lazio </t>
  </si>
  <si>
    <t>MNA-SUB</t>
  </si>
  <si>
    <t>Monumento Nazionale Subiaco</t>
  </si>
  <si>
    <t>Subiaco (Rm)</t>
  </si>
  <si>
    <t>MNA-TRI</t>
  </si>
  <si>
    <t>Monumento Nazionale Trisulti</t>
  </si>
  <si>
    <t>Trisulti (Fr)</t>
  </si>
  <si>
    <t>AST-VIT</t>
  </si>
  <si>
    <t>Archivio di Stato - Viterbo</t>
  </si>
  <si>
    <t>Viterbo</t>
  </si>
  <si>
    <t>Direzione regionale per i beni culturali e paesaggistici LAZIO</t>
  </si>
  <si>
    <t>Liguria</t>
  </si>
  <si>
    <t>Archivio di Stato - Genova</t>
  </si>
  <si>
    <t>Genova</t>
  </si>
  <si>
    <t>Soprintendenza per i Beni Archeologici della Liguria</t>
  </si>
  <si>
    <t>Soprintendenza per i Beni Architettonici e paesaggistici  della Liguria</t>
  </si>
  <si>
    <t>SAE_LIG</t>
  </si>
  <si>
    <t>Soprintendenza per i Beni Storici, Artistici ed Etnoantropologici della Liguria</t>
  </si>
  <si>
    <t>ARCHIVIST_LIG</t>
  </si>
  <si>
    <t xml:space="preserve">Sovrintendenza Archivistica della Liguria </t>
  </si>
  <si>
    <t>AST-IMP</t>
  </si>
  <si>
    <t>Archivio di Stato - Imperia</t>
  </si>
  <si>
    <t>Imperia</t>
  </si>
  <si>
    <t>AST-LAS</t>
  </si>
  <si>
    <t>Archivio di Stato - La Spezia</t>
  </si>
  <si>
    <t>La Spezia</t>
  </si>
  <si>
    <t>AST-SAV</t>
  </si>
  <si>
    <t>Archivio di Stato - Savona</t>
  </si>
  <si>
    <t>Savona</t>
  </si>
  <si>
    <t>REG - LIG</t>
  </si>
  <si>
    <t>Direzione regionale per i beni culturali e paesaggistici LIGURIA</t>
  </si>
  <si>
    <t>Lombardia</t>
  </si>
  <si>
    <t>AST-BER</t>
  </si>
  <si>
    <t>Archivio di Stato - Bergamo</t>
  </si>
  <si>
    <t>Bergamo</t>
  </si>
  <si>
    <t>AST-BRE</t>
  </si>
  <si>
    <t>Archivio di Stato - Brescia</t>
  </si>
  <si>
    <t>Brescia</t>
  </si>
  <si>
    <t xml:space="preserve">Soprintendenza per i Beni Architettonici e paesaggistici  per le province di Milano, Lodi, Pavia, Monza e Bergamo </t>
  </si>
  <si>
    <t>BAP_VAR</t>
  </si>
  <si>
    <t>Soprintendenza per i Beni Architettonici e paesaggistici  per le province di Varese, Como, Lecco e Sondrio</t>
  </si>
  <si>
    <t>BAP_BRE</t>
  </si>
  <si>
    <t>Soprintendenza per i Beni Architettonici e paesaggistici  per le province di Brescia, Cremona e Mantova</t>
  </si>
  <si>
    <t>AST-COM</t>
  </si>
  <si>
    <t>Archivio di Stato - Como</t>
  </si>
  <si>
    <t>Como</t>
  </si>
  <si>
    <t>AST-CRE</t>
  </si>
  <si>
    <t>Archivio di Stato - Cremona</t>
  </si>
  <si>
    <t>Cremona</t>
  </si>
  <si>
    <t>BST-CRE</t>
  </si>
  <si>
    <t xml:space="preserve">Biblioteca Statale </t>
  </si>
  <si>
    <t>AST-MAN</t>
  </si>
  <si>
    <t>Archivio di Stato - Mantova</t>
  </si>
  <si>
    <t>Mantova</t>
  </si>
  <si>
    <t>SAE_MIL</t>
  </si>
  <si>
    <t>Soprintendenza per i Beni Storici, Artistici ed Etnoantropologici per le province di Milano, Bergamo, Como, Pavia, Sondrio, Lecco, Lodi e Varese</t>
  </si>
  <si>
    <t>SAE_MAN</t>
  </si>
  <si>
    <t>Soprintendenza per i Beni Storici, Artistici ed Etnoantropologici per le province di Mantova, Brescia e Cremona</t>
  </si>
  <si>
    <t>AST-MIL</t>
  </si>
  <si>
    <t>Archivio di Stato - Milano</t>
  </si>
  <si>
    <t xml:space="preserve">Biblioteca Nazionale Braidense </t>
  </si>
  <si>
    <t>Soprintendenza per i Beni Archeologici della Lombardia</t>
  </si>
  <si>
    <t>B06-MIL</t>
  </si>
  <si>
    <t xml:space="preserve">Soprintendenza per i Beni Architettonici  e paesaggistici per le province di Milano, Bergamo, Como, Pavia, Sondrio, Lecco, Lodi e Varese </t>
  </si>
  <si>
    <t xml:space="preserve">Sovrintendenza Archivistica della Lombardia </t>
  </si>
  <si>
    <t>AST-PAV</t>
  </si>
  <si>
    <t>Archivio di Stato - Pavia</t>
  </si>
  <si>
    <t>Pavia</t>
  </si>
  <si>
    <t>BUN-PAV</t>
  </si>
  <si>
    <t>AST-SON</t>
  </si>
  <si>
    <t>Archivio di Stato - Sondrio</t>
  </si>
  <si>
    <t>Sondrio</t>
  </si>
  <si>
    <t>AST-VAR</t>
  </si>
  <si>
    <t>Archivio di Stato - Varese</t>
  </si>
  <si>
    <t>Varese</t>
  </si>
  <si>
    <t>REG_LOMB</t>
  </si>
  <si>
    <t>Direzione regionale per i beni culturali e paesaggistici LOMBARDIA</t>
  </si>
  <si>
    <t>Marche</t>
  </si>
  <si>
    <t>AST-ANC</t>
  </si>
  <si>
    <t>Archivio di Stato - Ancona</t>
  </si>
  <si>
    <t>Ancona</t>
  </si>
  <si>
    <t>AST-FERMO</t>
  </si>
  <si>
    <t>Archivio di Stato - Fermo</t>
  </si>
  <si>
    <t>Fermo</t>
  </si>
  <si>
    <t>Soprintendenza per i Beni Archeologici per le Marche</t>
  </si>
  <si>
    <t>Soprintendenza per i Beni Architettonici  e paesaggistici delle Marche</t>
  </si>
  <si>
    <t>ARCHIVIST_MARC</t>
  </si>
  <si>
    <t xml:space="preserve">Sovrintendenza Archivistica delle Marche </t>
  </si>
  <si>
    <t>AST-ASC</t>
  </si>
  <si>
    <t>Archivio di Stato - Ascoli Piceno</t>
  </si>
  <si>
    <t>Ascoli Piceno</t>
  </si>
  <si>
    <t>AST-MAC</t>
  </si>
  <si>
    <t>Archivio di Stato - Macerata</t>
  </si>
  <si>
    <t>Macerata</t>
  </si>
  <si>
    <t>BNN-MAC</t>
  </si>
  <si>
    <t>Biblioteca Nazionale (Sezione Staccata Napoli)</t>
  </si>
  <si>
    <t>AST-PES</t>
  </si>
  <si>
    <t>Archivio di Stato - Pesaro</t>
  </si>
  <si>
    <t>Pesaro</t>
  </si>
  <si>
    <t>SAE_MARC</t>
  </si>
  <si>
    <t>Soprintendenza per i Beni Storici, Artistici ed Etnoantropologici delle Marche</t>
  </si>
  <si>
    <t>Urbino</t>
  </si>
  <si>
    <t>REG_MARC</t>
  </si>
  <si>
    <t>Direzione regionale per i beni culturali e paesaggistici MARCHE</t>
  </si>
  <si>
    <t>Molise</t>
  </si>
  <si>
    <t>AST-CAM</t>
  </si>
  <si>
    <t>Archivio di Stato - Campobasso</t>
  </si>
  <si>
    <t>BAP_MOL</t>
  </si>
  <si>
    <t>Soprintendenza per i Beni Architettonici  e paesaggistici del Molise</t>
  </si>
  <si>
    <t>SAE_MOL</t>
  </si>
  <si>
    <t>Soprintendenza per i Beni Storici, Artistici ed Etnoantropologici del Molise</t>
  </si>
  <si>
    <t>Archivio di Stato - Isernia</t>
  </si>
  <si>
    <t xml:space="preserve">Sovrintendenza Archivistica del Molise </t>
  </si>
  <si>
    <t>Soprintendenza per i Beni archeologici per il Molise</t>
  </si>
  <si>
    <t>Direzione regionale per i beni culturali e paesaggistici MOLISE</t>
  </si>
  <si>
    <t>Piemonte</t>
  </si>
  <si>
    <t>AST-ALE</t>
  </si>
  <si>
    <t>Archivio di Stato - Alessandria</t>
  </si>
  <si>
    <t>Alessandria</t>
  </si>
  <si>
    <t>AST-AST</t>
  </si>
  <si>
    <t>Archivio di Stato - Asti</t>
  </si>
  <si>
    <t>Asti</t>
  </si>
  <si>
    <t>AST-BIE</t>
  </si>
  <si>
    <t>Archivio di Stato - Biella</t>
  </si>
  <si>
    <t>Biella</t>
  </si>
  <si>
    <t>AST-CUN</t>
  </si>
  <si>
    <t>Archivio di Stato - Cuneo</t>
  </si>
  <si>
    <t>Cuneo</t>
  </si>
  <si>
    <t>AST-NOV</t>
  </si>
  <si>
    <t>Archivio di Stato - Novara</t>
  </si>
  <si>
    <t>Novara</t>
  </si>
  <si>
    <t>Archivio di Stato - Torino</t>
  </si>
  <si>
    <t xml:space="preserve">Biblioteca Nazionale Universitaria </t>
  </si>
  <si>
    <t>BRE-TOR</t>
  </si>
  <si>
    <t xml:space="preserve">Biblioteca Reale </t>
  </si>
  <si>
    <t>A_PIE</t>
  </si>
  <si>
    <t>Soprintendenza per i Beni Archeologici del Piemonte e del Museo Antichità egizie</t>
  </si>
  <si>
    <t>BAP_PIE</t>
  </si>
  <si>
    <t>Soprintendenza per i Beni Architettonici e Paesaggistici del Piemonte</t>
  </si>
  <si>
    <t>Soprintendenza per i Beni Architettonici e Paesaggisticiper le province di Torino, Asti, Cuneo, Biella e Vercelli</t>
  </si>
  <si>
    <t>BAP_NOV</t>
  </si>
  <si>
    <t>Soprintendenza per i Beni Architettonici e Paesaggistici per le province di Novara, Alessandria e Verbano-Cusio-Ossola</t>
  </si>
  <si>
    <t>Soprintendenza per per i Beni Storici, Artistici ed Etnoantropologici per il Piemonte</t>
  </si>
  <si>
    <t>ARCHIVIST_PIE</t>
  </si>
  <si>
    <t>Sovrintendenza Archivistica del Piemonte</t>
  </si>
  <si>
    <t>AST-VER</t>
  </si>
  <si>
    <t>Archivio di Stato - Verbania</t>
  </si>
  <si>
    <t>Verbania</t>
  </si>
  <si>
    <t>AST-VRL</t>
  </si>
  <si>
    <t>Archivio di Stato - Vercelli</t>
  </si>
  <si>
    <t>Vercelli</t>
  </si>
  <si>
    <t>REG - PIE</t>
  </si>
  <si>
    <t>Direzione regionale per i beni culturali e paesaggistici PIEMONTE</t>
  </si>
  <si>
    <t>Puglia</t>
  </si>
  <si>
    <t>Archivio di Stato - Bari</t>
  </si>
  <si>
    <t>BNA-BAR</t>
  </si>
  <si>
    <t xml:space="preserve">Biblioteca Nazionale Sagarriga Visconti Volpi </t>
  </si>
  <si>
    <t xml:space="preserve">Soprintendenza Archivistica della Puglia </t>
  </si>
  <si>
    <t>AST-BRI</t>
  </si>
  <si>
    <t>Archivio di Stato - Brindisi</t>
  </si>
  <si>
    <t>Brindisi</t>
  </si>
  <si>
    <t>AST-FOG</t>
  </si>
  <si>
    <t>Archivio di Stato - Foggia</t>
  </si>
  <si>
    <t>Foggia</t>
  </si>
  <si>
    <t>AST-LEC</t>
  </si>
  <si>
    <t>Archivio di Stato - Lecce</t>
  </si>
  <si>
    <t>Lecce</t>
  </si>
  <si>
    <t>AST-TAR</t>
  </si>
  <si>
    <t>Archivio di Stato - Taranto</t>
  </si>
  <si>
    <t>Taranto</t>
  </si>
  <si>
    <t>Soprintendenza per I Beni Archeologici per la Puglia</t>
  </si>
  <si>
    <r>
      <t xml:space="preserve">Soprintendenza per i Beni Architettonici e Paesaggistici per le province di Bari, </t>
    </r>
    <r>
      <rPr>
        <sz val="10"/>
        <color indexed="17"/>
        <rFont val="Arial"/>
        <family val="2"/>
      </rPr>
      <t>Barletta, Andria, Trani</t>
    </r>
    <r>
      <rPr>
        <sz val="10"/>
        <color indexed="8"/>
        <rFont val="Arial"/>
        <family val="2"/>
      </rPr>
      <t xml:space="preserve"> e Foggia</t>
    </r>
  </si>
  <si>
    <t>Soprintendenza per i Beni Architettonici e Paesaggistici per le province di Lecce, Brindisi e Taranto</t>
  </si>
  <si>
    <t>Soprintendenza per per i Beni Storici, Artistici ed Etnoantropologici per la  Puglia</t>
  </si>
  <si>
    <t>Direzione regionale per i beni culturali e paesaggistici PUGLIA</t>
  </si>
  <si>
    <t>Sardegna</t>
  </si>
  <si>
    <t>BASAE_CA</t>
  </si>
  <si>
    <t>Soprintendenza per i Beni Architettonici, Storici artistici ed etnoantropologici per le province di Cagliari e Oristano</t>
  </si>
  <si>
    <t>Soprintendenza per i Beni Architettonici, Storici artistici ed etnoantropologici per le province di Sassari e Nuoro</t>
  </si>
  <si>
    <t>BAP_SARD</t>
  </si>
  <si>
    <t>Soprintendenza per i Beni Architettonici e Paesaggistici dellla Sardegna</t>
  </si>
  <si>
    <t>Archivio di Stato - Cagliari</t>
  </si>
  <si>
    <t>BUN-CAG</t>
  </si>
  <si>
    <t>A_SARD</t>
  </si>
  <si>
    <t>Soprintendenza per I Beni Archeologici della Sardegna</t>
  </si>
  <si>
    <t>Soprintendenza per I Beni Archeologici per le province di Cagliari e Oristano</t>
  </si>
  <si>
    <t>Soprintendenza per I Beni Archeologici per le province di Sassari e Nuoro</t>
  </si>
  <si>
    <t xml:space="preserve">Soprintendenza Archivistica della Sardegna </t>
  </si>
  <si>
    <t>AST-NUO</t>
  </si>
  <si>
    <t>Archivio di Stato - Nuoro</t>
  </si>
  <si>
    <t>AST-ORI</t>
  </si>
  <si>
    <t>Archivio di Stato - Oristano</t>
  </si>
  <si>
    <t>Oristano</t>
  </si>
  <si>
    <t>AST-SAS</t>
  </si>
  <si>
    <t>Archivio di Stato - Sassari</t>
  </si>
  <si>
    <t>SAE_SARD</t>
  </si>
  <si>
    <t>Soprintendenza per per i Beni Storici, Artistici ed Etnoantropologici per la Sardegna</t>
  </si>
  <si>
    <t>Direzione regionale per i beni culturali e paesaggistici SARDEGNA</t>
  </si>
  <si>
    <t>Sicilia</t>
  </si>
  <si>
    <t>AST-AGR</t>
  </si>
  <si>
    <t>Archivio di Stato - Agrigento</t>
  </si>
  <si>
    <t>Agrigento</t>
  </si>
  <si>
    <t>AST-CAL</t>
  </si>
  <si>
    <t>Archivio di Stato - Caltanissetta</t>
  </si>
  <si>
    <t>Caltanissetta</t>
  </si>
  <si>
    <t>AST-CAT</t>
  </si>
  <si>
    <t>Archivio di Stato - Catania</t>
  </si>
  <si>
    <t>Catania</t>
  </si>
  <si>
    <t>AST-ENN</t>
  </si>
  <si>
    <t>Archivio di Stato - Enna</t>
  </si>
  <si>
    <t>Enna</t>
  </si>
  <si>
    <t>AST-MES</t>
  </si>
  <si>
    <t>Archivio di Stato - Messina</t>
  </si>
  <si>
    <t>Messina</t>
  </si>
  <si>
    <t>ARCHIVIST-SICIL</t>
  </si>
  <si>
    <t xml:space="preserve">Sovrintendenza Archivistica della Sicilia </t>
  </si>
  <si>
    <t>Palermo</t>
  </si>
  <si>
    <t>AST-PAL</t>
  </si>
  <si>
    <t>Archivio di Stato - Palermo</t>
  </si>
  <si>
    <t>AST-RAG</t>
  </si>
  <si>
    <t>Archivio di Stato - Ragusa</t>
  </si>
  <si>
    <t>Ragusa</t>
  </si>
  <si>
    <t>AST-SIR</t>
  </si>
  <si>
    <t>Archivio di Stato - Siracusa</t>
  </si>
  <si>
    <t>Siracusa</t>
  </si>
  <si>
    <t>AST-TRA</t>
  </si>
  <si>
    <t>Archivio di Stato - Trapani</t>
  </si>
  <si>
    <t>Trapani</t>
  </si>
  <si>
    <t>Toscana</t>
  </si>
  <si>
    <t>AST-ARE</t>
  </si>
  <si>
    <t>Archivio di Stato - Arezzo</t>
  </si>
  <si>
    <t>Arezzo</t>
  </si>
  <si>
    <t>BASAE_ARE</t>
  </si>
  <si>
    <t>Soprintendenza per i Beni Architettonici e paesaggistici,Storici, Artistici ed Etnoantropologici di Arezzo</t>
  </si>
  <si>
    <t>BASAE_FIR</t>
  </si>
  <si>
    <t>Soprintendenza per i Beni Architettonici e paesaggistici,Storici, Artistici ed Etnoantropologici per le province di Firenze (con esclusione della città su beni BSAE), Pistoia e Prato</t>
  </si>
  <si>
    <t>Firenze</t>
  </si>
  <si>
    <t>Soprintendenza per i Beni Architettonici e paesaggistici,Storici, Artistici ed Etnoantropologici per le province di Pisa e Livorno</t>
  </si>
  <si>
    <t>BASAE_LUC</t>
  </si>
  <si>
    <t>Soprintendenza per i Beni Architettonici e paesaggistici,Storici, Artistici ed Etnoantropologici per le province di Lucca e Massa Carrara</t>
  </si>
  <si>
    <t>Lucca</t>
  </si>
  <si>
    <t>AST-FIR</t>
  </si>
  <si>
    <t>Archivio di Stato - Firenze</t>
  </si>
  <si>
    <t>BMA-FIR</t>
  </si>
  <si>
    <t>Biblioteca Marucelliana</t>
  </si>
  <si>
    <t>BML-FIR</t>
  </si>
  <si>
    <t xml:space="preserve">Biblioteca Medicea laurenziana </t>
  </si>
  <si>
    <t>BNAZ_FIR</t>
  </si>
  <si>
    <t xml:space="preserve">Biblioteca Nazionale Centrale </t>
  </si>
  <si>
    <t>BRI-FIR</t>
  </si>
  <si>
    <t xml:space="preserve">Biblioteca Riccardiana </t>
  </si>
  <si>
    <t>A_TOSC</t>
  </si>
  <si>
    <t>Soprintendenza per i Beni Archeologici per la Toscana</t>
  </si>
  <si>
    <t>OPD</t>
  </si>
  <si>
    <t xml:space="preserve">Opificio delle Pietre Dure </t>
  </si>
  <si>
    <t>ARCHIVIST_TOSC</t>
  </si>
  <si>
    <t xml:space="preserve">Soprintendenza Archivistica della Toscana </t>
  </si>
  <si>
    <t>AST-GRO</t>
  </si>
  <si>
    <t>Archivio di Stato - Grosseto</t>
  </si>
  <si>
    <t>Grosseto</t>
  </si>
  <si>
    <t>AST-LIV</t>
  </si>
  <si>
    <t>Archivio di Stato - Livorno</t>
  </si>
  <si>
    <t>Livorno</t>
  </si>
  <si>
    <t>AST-LUC</t>
  </si>
  <si>
    <t>Archivio di Stato - Lucca</t>
  </si>
  <si>
    <t>BST-LUC</t>
  </si>
  <si>
    <t>AST-MAS</t>
  </si>
  <si>
    <t>Archivio di Stato - Massa</t>
  </si>
  <si>
    <t>Massa</t>
  </si>
  <si>
    <t>AST-PIS</t>
  </si>
  <si>
    <t>Archivio di Stato - Pisa</t>
  </si>
  <si>
    <t>BUN-PIS</t>
  </si>
  <si>
    <t>AST-PST</t>
  </si>
  <si>
    <t>Archivio di Stato - Pistoia</t>
  </si>
  <si>
    <t>Pistoia</t>
  </si>
  <si>
    <t>AST-PRA</t>
  </si>
  <si>
    <t>Archivio di Stato - Prato</t>
  </si>
  <si>
    <t>Prato</t>
  </si>
  <si>
    <t>AST-SIE</t>
  </si>
  <si>
    <t>Archivio di Stato - Siena</t>
  </si>
  <si>
    <t>Siena</t>
  </si>
  <si>
    <t>BAP_SIE</t>
  </si>
  <si>
    <t>Soprintendenza per i Beni Architettonici e Paesaggistici per le province di Siena e Grosseto</t>
  </si>
  <si>
    <t>SAE_SIE</t>
  </si>
  <si>
    <t>Soprintendenza per  i beni Storici, Artistici ed Etnoantropologici per le province di Siena e Grosseto</t>
  </si>
  <si>
    <t>REG_TOSC</t>
  </si>
  <si>
    <t>Direzione regionale per i beni culturali e paesaggistici TOSCANA</t>
  </si>
  <si>
    <t xml:space="preserve">Trentino Alto Adige </t>
  </si>
  <si>
    <t>AST-BLZ</t>
  </si>
  <si>
    <t>Archivio di Stato - Bolzano</t>
  </si>
  <si>
    <t>Bolzano</t>
  </si>
  <si>
    <t>AS_TRE</t>
  </si>
  <si>
    <t>Archivio di Stato - Trento con compiti anche di Soprintendenza archivistica</t>
  </si>
  <si>
    <t>Trento</t>
  </si>
  <si>
    <t>Umbria</t>
  </si>
  <si>
    <t>AST-PER</t>
  </si>
  <si>
    <t>Archivio di Stato - Perugia</t>
  </si>
  <si>
    <t>Soprintendenza per i Beni Archeologici per l'Umbria</t>
  </si>
  <si>
    <t>Soprintendenza per i Beni Architettonici e Paesaggistici dell'Umbria</t>
  </si>
  <si>
    <t>Soprintendenza per i Beni Storici, Artistici ed Etnoantropologici dell'Umbria</t>
  </si>
  <si>
    <t>ARCHIVIST_UMB</t>
  </si>
  <si>
    <t xml:space="preserve">Soprintendenza Archivistica dell'Umbria </t>
  </si>
  <si>
    <t>AST-TRN</t>
  </si>
  <si>
    <t>Archivio di Stato - Terni</t>
  </si>
  <si>
    <t>Terni</t>
  </si>
  <si>
    <t>REG_UMB</t>
  </si>
  <si>
    <t>Direzione regionale per i beni culturali e paesaggistici UMBRIA</t>
  </si>
  <si>
    <t>Val d'Aosta</t>
  </si>
  <si>
    <t>AST-AOS</t>
  </si>
  <si>
    <t>Archivio di Stato - Aosta</t>
  </si>
  <si>
    <t>Aosta</t>
  </si>
  <si>
    <t>Veneto</t>
  </si>
  <si>
    <t>Archivio di Stato - Belluno</t>
  </si>
  <si>
    <t>AST-PAD</t>
  </si>
  <si>
    <t>Archivio di Stato - Padova</t>
  </si>
  <si>
    <t>Padova</t>
  </si>
  <si>
    <t>BUN-PAD</t>
  </si>
  <si>
    <t>MNA-SGI</t>
  </si>
  <si>
    <t>Monumento Nazionale di S. Giustina</t>
  </si>
  <si>
    <t>A_VEN</t>
  </si>
  <si>
    <t>Soprintendenza per i Beni Archeologici per il  Veneto</t>
  </si>
  <si>
    <t>MNA-PRA</t>
  </si>
  <si>
    <t>Monumento Nazionale Praglia</t>
  </si>
  <si>
    <t>Praglia (Pd)</t>
  </si>
  <si>
    <t>AST-ROV</t>
  </si>
  <si>
    <t>Archivio di Stato - Rovigo</t>
  </si>
  <si>
    <t>Rovigo</t>
  </si>
  <si>
    <t>AST-TRV</t>
  </si>
  <si>
    <t>Archivio di Stato - Treviso</t>
  </si>
  <si>
    <t>Treviso</t>
  </si>
  <si>
    <t>AST-VEN</t>
  </si>
  <si>
    <t>Archivio di Stato - Venezia</t>
  </si>
  <si>
    <t>Venezia</t>
  </si>
  <si>
    <t>BNM-VEN</t>
  </si>
  <si>
    <t xml:space="preserve">Biblioteca Nazionale Marciana </t>
  </si>
  <si>
    <t>ARCHIVIST_VEN</t>
  </si>
  <si>
    <t xml:space="preserve">Soprintendenza Archivistica del Veneto </t>
  </si>
  <si>
    <t>AST-VRN</t>
  </si>
  <si>
    <t>Archivio di Stato - Verona</t>
  </si>
  <si>
    <t>AST-VIC</t>
  </si>
  <si>
    <t>Archivio di Stato - Vicenza</t>
  </si>
  <si>
    <t>Vicenza</t>
  </si>
  <si>
    <t>REG_VEN</t>
  </si>
  <si>
    <t>Direzione regionale per i beni culturali e paesaggistici VENETO</t>
  </si>
  <si>
    <t>BAP_VEN</t>
  </si>
  <si>
    <t>Soprintendenza per i Beni Architettonici e Paesaggistici della città di Venezia e della Laguna</t>
  </si>
  <si>
    <t>BAP_VEPD</t>
  </si>
  <si>
    <t>Soprintendenza per i Beni Architettonici e Paesaggistici per le province di Venezia, Belluno, Padova e Treviso</t>
  </si>
  <si>
    <t>BAP_VER</t>
  </si>
  <si>
    <t>Soprintendenza per i Beni Architettonici e Paesaggistici per le province di Verona, Rovigo e Vicenza</t>
  </si>
  <si>
    <t>SAE_VEN</t>
  </si>
  <si>
    <t>Soprintendenza per i Beni Storici, Artistici ed Etnoantropologici per le province di  Venezia, Belluno, Padova e Treviso</t>
  </si>
  <si>
    <t>SAE_VER</t>
  </si>
  <si>
    <t xml:space="preserve">Soprintendenza per i Beni Storici, Artistici ed Etnoantropologici per le province di Verona, Rovigo e Vicenza </t>
  </si>
  <si>
    <t>Tipologie</t>
  </si>
  <si>
    <t>Codice</t>
  </si>
  <si>
    <t>Descrizione</t>
  </si>
  <si>
    <t>Nuova costruzione</t>
  </si>
  <si>
    <t>Demolizione</t>
  </si>
  <si>
    <t>Recupero</t>
  </si>
  <si>
    <t>Ristrutturazione</t>
  </si>
  <si>
    <t>Restauro</t>
  </si>
  <si>
    <t>Manutenzione Ordinaria</t>
  </si>
  <si>
    <t>Manutenzione Straordinaria</t>
  </si>
  <si>
    <t>Completamento</t>
  </si>
  <si>
    <t>Ampliamento</t>
  </si>
  <si>
    <t>Altro</t>
  </si>
  <si>
    <t>Tabella 4 – Stato della progettazione approvata</t>
  </si>
  <si>
    <t>Stato della progettazione approvata</t>
  </si>
  <si>
    <t>Studio di fattibilità</t>
  </si>
  <si>
    <t>Progetto preliminare</t>
  </si>
  <si>
    <t>Progetto definitivo</t>
  </si>
  <si>
    <t>Progetto esecutivo</t>
  </si>
  <si>
    <t>Tabella 5 – Finalità</t>
  </si>
  <si>
    <t>Finalità</t>
  </si>
  <si>
    <t>MIS</t>
  </si>
  <si>
    <t>Miglioramento e incremento di servizio</t>
  </si>
  <si>
    <t>CPA</t>
  </si>
  <si>
    <t>Conservazione del patrimonio</t>
  </si>
  <si>
    <t>ADN</t>
  </si>
  <si>
    <t>Adeguamento normativo</t>
  </si>
  <si>
    <t>COP</t>
  </si>
  <si>
    <t>Completamento d’opera</t>
  </si>
  <si>
    <t>VAB</t>
  </si>
  <si>
    <t>Valorizzazione beni vincolati</t>
  </si>
  <si>
    <t>URB</t>
  </si>
  <si>
    <t>Qualità urbana</t>
  </si>
  <si>
    <t>AMB</t>
  </si>
  <si>
    <t>Qualità ambientale</t>
  </si>
  <si>
    <t xml:space="preserve">Priorità </t>
  </si>
  <si>
    <t>(4)  Vedi art. 14 comma  3 della legge 109/94 e s.m.i. secondo le priorità indicate dall’Amministrazione con una scala espressa in tre livelli  (1= massima priorità; 3= minima priorità).</t>
  </si>
  <si>
    <t>Ministero dei beni e delle attività culturali e del turismo</t>
  </si>
  <si>
    <t>7815/1</t>
  </si>
  <si>
    <t>7676/1</t>
  </si>
  <si>
    <t>Palazzo Reale</t>
  </si>
  <si>
    <t>Tivoli</t>
  </si>
  <si>
    <t>ROMA</t>
  </si>
  <si>
    <t>REGIONE SICILIANA</t>
  </si>
  <si>
    <t>ANNUALITA' 2014</t>
  </si>
  <si>
    <t>Aquila</t>
  </si>
  <si>
    <t>Archivio di Stato di Aquila</t>
  </si>
  <si>
    <t>prosecuzione di attività di inventariazione e digitalizzazione di complessi documentari</t>
  </si>
  <si>
    <t>spolveratura e condizionamento materiale archvistico</t>
  </si>
  <si>
    <t>Sulmona</t>
  </si>
  <si>
    <t xml:space="preserve"> riproduzione documentale di materiale cartaceo e condizionamento materiale archivistico</t>
  </si>
  <si>
    <t>Archivio di Stato di Teramo</t>
  </si>
  <si>
    <t>prosecuzione di attività di inventariazione e digitalizzazione di complessi documentari e di cataloghi bibliotecari e supporto alla realizzazione di modelli di gestione del patrimonio archvistico</t>
  </si>
  <si>
    <t>Convento agostiniano S. Amico</t>
  </si>
  <si>
    <t xml:space="preserve">Aquila </t>
  </si>
  <si>
    <t xml:space="preserve">riordino archivi e prosecuzione di inventariazione e digitalizzazione complessi documentari </t>
  </si>
  <si>
    <t>Abbazia Morroniana</t>
  </si>
  <si>
    <t xml:space="preserve">Potenza </t>
  </si>
  <si>
    <t xml:space="preserve">Archivio di Stato di Potenza </t>
  </si>
  <si>
    <t>prosecuzione di attività di inventariazione e digitalizzazione di complessi documentari e di cataloghi bibliotecari; movimentazione e condizionamento materiale archivistico</t>
  </si>
  <si>
    <t xml:space="preserve">Matera </t>
  </si>
  <si>
    <t xml:space="preserve">Museo Nazionale d'Arte Medioevale e Moderna della Basilicata </t>
  </si>
  <si>
    <t>Supporto alla realizzazione di progetti di valorizzazione del patrimonio storico artistico</t>
  </si>
  <si>
    <t xml:space="preserve">Biblioteca Nazionale di Potenza </t>
  </si>
  <si>
    <t>Movimentazione, Scorrimento e Compattamento materiale librario</t>
  </si>
  <si>
    <t>Supporto alla realizzazione di modelli di gestione del patrimonio librario</t>
  </si>
  <si>
    <t>Museo Archeologico Nazionale della Basilicata "Dino Adamesteanu"</t>
  </si>
  <si>
    <t xml:space="preserve"> Riproduzione documentale di materiale cartaceo, supporto alla realizzazione di progetti di valorizzazione del patrimonio archeologico</t>
  </si>
  <si>
    <t>Museo Archeologico Nazionale "Domenico Ridola "</t>
  </si>
  <si>
    <t>Supporto alla realizzazione di progetti di valorizzazione del patrimonio archeologico</t>
  </si>
  <si>
    <t xml:space="preserve">Venosa </t>
  </si>
  <si>
    <t>Museo Archeologico Nazionale e Parco di Venosa</t>
  </si>
  <si>
    <t xml:space="preserve"> Soprintendenza</t>
  </si>
  <si>
    <t>Supporto alla realizzazione di modelli di gestione del patrimonio archivistico</t>
  </si>
  <si>
    <t xml:space="preserve">Soprintendenza </t>
  </si>
  <si>
    <t>prosecuzione di attività di inventariazione e digitalizzazione di complessi documentari relativi alla tutela del patrimonio</t>
  </si>
  <si>
    <t xml:space="preserve">Maratea </t>
  </si>
  <si>
    <t xml:space="preserve">Convento dei Cappuccini </t>
  </si>
  <si>
    <t>Palazzo delle Chiariste</t>
  </si>
  <si>
    <t xml:space="preserve">Cosenza </t>
  </si>
  <si>
    <t xml:space="preserve">Biblioteca Nazionale di Cosenza </t>
  </si>
  <si>
    <t>Movimentazione volumi, scorrimenti, compattamenti.</t>
  </si>
  <si>
    <t xml:space="preserve">Vibo Valentia </t>
  </si>
  <si>
    <t>Museo  Archeologico Statale Vito Capialbi</t>
  </si>
  <si>
    <t xml:space="preserve">Galleria Nazionale  d'Arte Moderna </t>
  </si>
  <si>
    <t>Archivio di Stato di Napoli</t>
  </si>
  <si>
    <t>inventariazione e digitalizzazione, movimentazione, spolveratura e condizionamento materiale archivistico</t>
  </si>
  <si>
    <t>movimentazione, spolveratura e condizionamento materiale archivistico</t>
  </si>
  <si>
    <t>Archivio di Stato di Salerno</t>
  </si>
  <si>
    <t xml:space="preserve">Caserta </t>
  </si>
  <si>
    <t xml:space="preserve">Archivio di Stato di Caserta </t>
  </si>
  <si>
    <t>Castel S'Elmo-Palazzotto Borbonico di Capodimonte</t>
  </si>
  <si>
    <t>Castel S'Elmo-Palazzotto Borbonico di Capodimonte- Museo  Nazionale e Certosa di San Martino-Museo Duca di Martina e Villa Floridiana</t>
  </si>
  <si>
    <t>Supporto alla realizzazione di progetti di valorizzazione e di modelli di gestione del patrimonio storico artistico ed etnoantropologico</t>
  </si>
  <si>
    <t xml:space="preserve">Castel S'Elmo-Palazzotto Borbonico di Capodimonte- Museo  Nazionale e Certosa di San Martino-Museo Duca di Martina e Villa Floridiana-Museo Pignatelli Cortes </t>
  </si>
  <si>
    <t xml:space="preserve">Manutenzione edile ordinaria </t>
  </si>
  <si>
    <t>Biblioteca Molajoli  a Castel S'Elmo</t>
  </si>
  <si>
    <t>Movimentazione volumi, scorrimenti, compattamenti, spolveratura e trattamento del libro per l'ingresso in biblioteca (cartellinatura, timbratura)</t>
  </si>
  <si>
    <t>A_NAP</t>
  </si>
  <si>
    <t xml:space="preserve">Museo Archeologico Nazionale di Napoli- Parco archeologico di Cuma ed altri siti della Soprintendenza </t>
  </si>
  <si>
    <t>Supporto alla realizzazione di progetti di valorizzazione e di modelli di gestione del patrimonio arcehologico</t>
  </si>
  <si>
    <t xml:space="preserve">Museo Archeologico Nazionale di Napoli- Parco archeologico di Cuma </t>
  </si>
  <si>
    <t>Manutenzione del verde ed edile archeologica</t>
  </si>
  <si>
    <t xml:space="preserve">Castello Aragonese di Baia </t>
  </si>
  <si>
    <t xml:space="preserve">Supporto alla realizzazione di modelli di gestione del patrimonio archeologico </t>
  </si>
  <si>
    <t>Museo Archeologico Nazionale di Napoli</t>
  </si>
  <si>
    <t>prosecuzione di attività di inventariazione e digitalizzazione di complessi documentari realtivi alla tutela del patrimonio e supporto alla realizzazione di modelli di gestione del patrimonio archeologico</t>
  </si>
  <si>
    <t>Palazzo Reale di Napoli</t>
  </si>
  <si>
    <t>Supporto alla realizzazione di progetti di valorizzazione e di modelli di gestione del patrimonio storico artistico e paesaggistico</t>
  </si>
  <si>
    <t xml:space="preserve">Palazzo Reale di Napoli -Bosco  di Capodimonte </t>
  </si>
  <si>
    <t>Supporto alla realizzazione di progetti di valorizzazione del patrimonio storico artistico e paesaggistico</t>
  </si>
  <si>
    <t>prosecuzione di attività di inventariazione e digitalizzazione di complessi documentari realtivi alla tutela del patrimonio</t>
  </si>
  <si>
    <t xml:space="preserve">Castel dellOvo </t>
  </si>
  <si>
    <t>Supporto alla realizzazione di modelli di gestione del patrimonio culturale e paesaggistico</t>
  </si>
  <si>
    <t xml:space="preserve">Palazzo Reale di Caserta </t>
  </si>
  <si>
    <t>Biblioteca Nazionale di Napoli  Vittorio Emanuele III</t>
  </si>
  <si>
    <t xml:space="preserve">Palazzo Marigliano </t>
  </si>
  <si>
    <t>Museo Nazionale e Parco archeologico di Paestum</t>
  </si>
  <si>
    <t xml:space="preserve">Parco Archeologico di Atripalda-Parco archeologico di Mirabella Eclano- Antiquarium di Avella- -Museo Foce Sele </t>
  </si>
  <si>
    <t xml:space="preserve">Palazzo Fiore Santa Maria </t>
  </si>
  <si>
    <t>Supporto alla realizzazione di modelli di gestione del patrimonio archeologico</t>
  </si>
  <si>
    <t>Eboli</t>
  </si>
  <si>
    <t>Museo  Archeologico Nazionale della Media Valle del Sele</t>
  </si>
  <si>
    <t xml:space="preserve">Carcere Borbonico </t>
  </si>
  <si>
    <t>Teatro Romano di Benevento</t>
  </si>
  <si>
    <t>Maddaloni</t>
  </si>
  <si>
    <t xml:space="preserve">Museo Archeologico Città di Calatia </t>
  </si>
  <si>
    <t>Montesarchio</t>
  </si>
  <si>
    <t>Museo Archeologico Nazionale del Sannio Caudino</t>
  </si>
  <si>
    <t xml:space="preserve">Nocera Superiore </t>
  </si>
  <si>
    <t>Soprintendenza</t>
  </si>
  <si>
    <t>Supporto alla realizzazione di modelli di gestione del patrimonio arcehologico</t>
  </si>
  <si>
    <t xml:space="preserve">Pontecagnano </t>
  </si>
  <si>
    <t>Museo Nazionale dell'Agro Picentino</t>
  </si>
  <si>
    <t>Sarno</t>
  </si>
  <si>
    <t>Museo Archeologico Nazionale della Valle del Sarno</t>
  </si>
  <si>
    <t>Ascea</t>
  </si>
  <si>
    <t>Parco Archeologico di Velia</t>
  </si>
  <si>
    <t>Archivio di Stato di Rieti</t>
  </si>
  <si>
    <t>prosecuzione di attività di digitalizzazione di complessi documentari</t>
  </si>
  <si>
    <t>DG_PAES</t>
  </si>
  <si>
    <t>Complesso di San Michele</t>
  </si>
  <si>
    <t>Supporto alla realizzazione di modelli di gestione del patrimonio storico artistico e paesaggistico</t>
  </si>
  <si>
    <t>Servizi di aggiornamento della banca dati Securart per la tutela del patrimonio, tramite il monitoraggio degli impianti di sicurezza dei beni culturali conservati nei musei, archivi, biblioteche e negli insediamenti Mibac</t>
  </si>
  <si>
    <t>DG_ VAL</t>
  </si>
  <si>
    <t>DG_OAGIP</t>
  </si>
  <si>
    <t>Palazzo del Collegio Romano</t>
  </si>
  <si>
    <t>Supporto alle attività di promozione e comunicazione del patrimonio tramite lo sviluppo di servizi in rete (contact center)</t>
  </si>
  <si>
    <t>Galleria Nazionale d'Arte Moderna e Contemporanea e Museo Andersen</t>
  </si>
  <si>
    <t>Supporto alla realizzazione di modelli di gestione e di progetti di valorizzazione del patrimonio storico artistico, movimentazione volumi, scorrimenti, compattamenti, trattamento del libro per l'ingresso in biblioteca</t>
  </si>
  <si>
    <t>A_ROM</t>
  </si>
  <si>
    <t>Aree archeologiche di Villa dei Qunitli e Villa di Capo di Bove</t>
  </si>
  <si>
    <t xml:space="preserve">Ostia </t>
  </si>
  <si>
    <t>Scavi di Ostia Antica</t>
  </si>
  <si>
    <t>Aree arcehologiche Santuario Di Ercole Vincitore a Tivoli e Villa di Orazio a Licenza</t>
  </si>
  <si>
    <t>Biblioteca di Archeologia e Storia dell'Arte di Palazzo Venezia</t>
  </si>
  <si>
    <t>Movimentazione volumi, scorrimenti, compattamenti, trattamento del libro per l'ingresso in biblioteca (cartellinatura, timbratura, magnetizzazione) e supporto alla realizzazione di modelli di gestione del patrimonio librario</t>
  </si>
  <si>
    <t>Supporto alla realizzazione di progetti di tutela e valorizzazione del patrimonio, tramite progetti di innovazione tecnologica</t>
  </si>
  <si>
    <t>DG_ ARCHIVI</t>
  </si>
  <si>
    <t>Direzione Generale Archivi</t>
  </si>
  <si>
    <t>DG_LIBRARI</t>
  </si>
  <si>
    <t>Direzione Generale beni librari</t>
  </si>
  <si>
    <t>Supporto alla realizzazione di modelli di gestione del patrimonio librario e cartaceo, supporto alla digitalizzazione libraria e alla fruzione in rete</t>
  </si>
  <si>
    <t>DG_PAESAGGIO</t>
  </si>
  <si>
    <t>Pantheon</t>
  </si>
  <si>
    <t>Supporto alla realizzazione di progetti di valorizzazione del patrimonio monumentale</t>
  </si>
  <si>
    <t>Parco di Veio e Museo Archeologico Nazionale di Villa Giulia</t>
  </si>
  <si>
    <t>Palazzo Iapoce</t>
  </si>
  <si>
    <t xml:space="preserve">prosecuzione di attività di inventariazione e digitalizzazione di cataloghi ed inventari della biblioteca </t>
  </si>
  <si>
    <t>Palazzo Mazzarotta</t>
  </si>
  <si>
    <t>Supporto alla realizzazione di progetti di valorizzazione e di modelli di gestione del patrimonio archeologico</t>
  </si>
  <si>
    <t xml:space="preserve">Isernia </t>
  </si>
  <si>
    <t>Museo Archeologico Complesso Monumentale Santa Maria delle Monache</t>
  </si>
  <si>
    <t>Museo del Paleolitico -</t>
  </si>
  <si>
    <t xml:space="preserve">Anfiteatro di Larino </t>
  </si>
  <si>
    <t xml:space="preserve">Archivio di Stato di Isernia </t>
  </si>
  <si>
    <t xml:space="preserve">Supporto alla realizzazione di modelli di gestione del patrimonio  archivistico, riproduzione documentale di materiale cartaceo e manutenzione edile </t>
  </si>
  <si>
    <t>Direzione Regionale</t>
  </si>
  <si>
    <t>Archivio di Stato di Bari</t>
  </si>
  <si>
    <t>prosecuzione di attività di inventariazione e digitalizzazione di complessi documentari ; movimentazione e condizionamento materiale archivistico</t>
  </si>
  <si>
    <t xml:space="preserve">Palazzo Simi </t>
  </si>
  <si>
    <t xml:space="preserve">Lecce </t>
  </si>
  <si>
    <t>Castello Svevo</t>
  </si>
  <si>
    <t xml:space="preserve">Ex Convento San Francesco della Scarpa </t>
  </si>
  <si>
    <t>Supporto alla realizzazione di modelli di gestione del patrimonio storico artistico ed etnoantropologico</t>
  </si>
  <si>
    <t>Palazzo Sagges</t>
  </si>
  <si>
    <t>Complesso Monumentale Ex Spedale dello Spirito Santo</t>
  </si>
  <si>
    <t>Museo Nazioanle Archeologico ed Etnografico "G. A. Sanna" e complesso di S.Agostino</t>
  </si>
  <si>
    <t>Museo Archeologico Nazionale "G. Asproni"</t>
  </si>
  <si>
    <t>Manutenzione del verde ed edile</t>
  </si>
  <si>
    <t>Porto Torres</t>
  </si>
  <si>
    <t>Aree archeologiche urbane ed extra urbane</t>
  </si>
  <si>
    <t>Olbia</t>
  </si>
  <si>
    <t>Supporto alla realizzazione di modelli di gestione del patrimonio storico-artistico e paesaggistico</t>
  </si>
  <si>
    <t>Deposito beni archeologici presso Necropoli del Palazzone - fraz. Ponte San Giovanni</t>
  </si>
  <si>
    <t>prosecuzione di attività di inventariazione di materiale archeologico</t>
  </si>
  <si>
    <t>PALAZZO DEL CINEMA DI VENEZIA</t>
  </si>
  <si>
    <t>BIBLIOTECA NAZIONALE CENTRALE DI ROMA</t>
  </si>
  <si>
    <t>Istituto centrale per il catalogo unico</t>
  </si>
  <si>
    <t>BIBLIOTECA NAZIONALE CENTRALE DI FIRENZE</t>
  </si>
  <si>
    <t>ACCORDO VENARIA REALE</t>
  </si>
  <si>
    <t>ISTITUTO SUPERIORE CENTRALE DEL RESTAURO</t>
  </si>
  <si>
    <t>CENTRO PER IL LIBRO E LA LETTURA</t>
  </si>
  <si>
    <t xml:space="preserve">Direzione Generale per lo Spettacolo dal  Vivo                 </t>
  </si>
  <si>
    <t xml:space="preserve">Direzione Generale per il Cinema                                           </t>
  </si>
  <si>
    <t>DG SPETTACOLO</t>
  </si>
  <si>
    <t>DG CINEMA</t>
  </si>
  <si>
    <t>Integrazione lavori di adeguamento strutturale e normativo dei sistemi di sicurezza e antincendio necessari all'ottenimento delle autorizzazioni di legge. I lavori riguarderanno, tra l'altro, la sala conferenza, l'edificio uffici, la torre libraria e la stazione di pompaggio</t>
  </si>
  <si>
    <t>Manutenzione evolutiva software INDICE ed SBNWEB</t>
  </si>
  <si>
    <t>Progetti di promozione del libro e della lettura</t>
  </si>
  <si>
    <t>Restauri, manutenzione e valorizzazione del Consorzio della Venaria Reale</t>
  </si>
  <si>
    <t>Realizzazione del nuovo Palazzo del cinema</t>
  </si>
  <si>
    <t>VE</t>
  </si>
  <si>
    <t>ICCU</t>
  </si>
  <si>
    <t>Progetto per l’effettuazione di investimenti straordinari nelle modalità operative dell’Amministrazione nel settore del cinema nonché per la realizzazione di modelli di gestione e valorizzazione di attività cinematografiche e di spettacolo  per l’anno 2014.</t>
  </si>
  <si>
    <t>Interventi di adeguamento impiantistico, manutenzione, restauro, messa in sicurezza e digitalizzazione, nonché progetti di monitoraggio ambientale, restauro e valorizzazione</t>
  </si>
  <si>
    <t>Interventi di manutenzione evolutiva, di ingegnerizzazione e di consolidamento del servizio "Magazzini Digitali"</t>
  </si>
  <si>
    <t>Manutenzione edile e del verde</t>
  </si>
  <si>
    <t>prosecuzione di attività di inventariazione e digitalizzazione di complessi documentari e di cataloghi bibliotecari</t>
  </si>
  <si>
    <t>Supporto alla realizzazione di modelli di gestione del patrimonio archeologico e manutenzione edile</t>
  </si>
  <si>
    <t>prosecuzione di attività di inventariazione e digitalizzazione di complessi documentari e di cataloghi bibliotecari e supporto alla realizzazione di modelli di gestione del patrimonio storico artistico e paesaggistico</t>
  </si>
  <si>
    <t>Manutenzione del verde e supporto alla realizzazione di progetti di valorizzazione del patrimonio archeologico e manutenzione del verde</t>
  </si>
  <si>
    <t>Supporto alla realizzazione di progetti di valorizzazione del patrimonio archeologico e manutenzione edile</t>
  </si>
  <si>
    <t>Supporto alle attività di promozione e comunicazione del patrimonio</t>
  </si>
  <si>
    <t>Manutenzione del verde ed edile archeologica coordinamento tecnico scientifico attività e interventi di informatizzazione e digitalizzazione del patrimonio archeologico</t>
  </si>
  <si>
    <t xml:space="preserve">Supporto alla realizzazione di progetti di valorizzazione del patrimonio </t>
  </si>
  <si>
    <t xml:space="preserve">Manutenzione del verde ed edile e riproduzione documentale di materiale cartaceo </t>
  </si>
  <si>
    <t>AM,SM,VN</t>
  </si>
  <si>
    <t>importo adozione</t>
  </si>
  <si>
    <t>riduzione</t>
  </si>
  <si>
    <t>importo approvazione</t>
  </si>
  <si>
    <t>FASE DI APPROVAZIONE</t>
  </si>
  <si>
    <t>Gioco del Lotto - Annualità 2014-APPROVAZIONE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</si>
</sst>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000000"/>
    <numFmt numFmtId="167" formatCode="_-* #,##0.00_-;\-* #,##0.00_-;_-* &quot;-&quot;_-;_-@_-"/>
    <numFmt numFmtId="168" formatCode="[$€-2]\ #,##0.00"/>
    <numFmt numFmtId="169" formatCode="_-[$€]\ * #,##0.00_-;\-[$€]\ * #,##0.00_-;_-[$€]\ * &quot;-&quot;??_-;_-@_-"/>
    <numFmt numFmtId="170" formatCode="_-* #,##0.000_-;\-* #,##0.000_-;_-* &quot;-&quot;??_-;_-@_-"/>
    <numFmt numFmtId="171" formatCode="#,##0.00_ ;[Red]\-#,##0.00\ "/>
    <numFmt numFmtId="172" formatCode="_-[$€]\ * #,##0.00_-;\-[$€]\ * #,##0.00_-;_-[$€]\ * \-??_-;_-@_-"/>
    <numFmt numFmtId="173" formatCode="_-* #,##0_-;\-* #,##0_-;_-* \-_-;_-@_-"/>
    <numFmt numFmtId="174" formatCode="[$€]\ #,##0.00\ ;\-[$€]\ #,##0.00\ ;[$€]&quot; -&quot;#\ ;@\ "/>
    <numFmt numFmtId="175" formatCode="#,##0\ ;\-#,##0\ ;&quot; - &quot;;@\ "/>
    <numFmt numFmtId="176" formatCode="#,##0.00\ ;\-#,##0.00\ ;&quot; -&quot;#\ ;@\ "/>
    <numFmt numFmtId="177" formatCode="_-* #,##0_-;\-* #,##0_-;_-* &quot;-&quot;??_-;_-@_-"/>
    <numFmt numFmtId="178" formatCode="00000"/>
    <numFmt numFmtId="179" formatCode="[$€-410]\ #,##0.00;[Red]\-[$€-410]\ #,##0.00"/>
    <numFmt numFmtId="180" formatCode="#,##0.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_-;\-* #,##0.0_-;_-* &quot;-&quot;??_-;_-@_-"/>
    <numFmt numFmtId="189" formatCode="_-* #,##0.000000_-;\-* #,##0.000000_-;_-* &quot;-&quot;??_-;_-@_-"/>
    <numFmt numFmtId="190" formatCode="0.0%"/>
  </numFmts>
  <fonts count="68">
    <font>
      <sz val="10"/>
      <name val="Arial"/>
      <family val="0"/>
    </font>
    <font>
      <sz val="10"/>
      <color indexed="8"/>
      <name val="Arial"/>
      <family val="2"/>
    </font>
    <font>
      <sz val="22"/>
      <name val="Times New Roman"/>
      <family val="1"/>
    </font>
    <font>
      <sz val="12"/>
      <name val="Comic Sans MS"/>
      <family val="4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b/>
      <i/>
      <sz val="14"/>
      <color indexed="10"/>
      <name val="MS Sans Serif"/>
      <family val="2"/>
    </font>
    <font>
      <b/>
      <i/>
      <sz val="8"/>
      <color indexed="48"/>
      <name val="Arial"/>
      <family val="2"/>
    </font>
    <font>
      <sz val="18"/>
      <color indexed="10"/>
      <name val="Arial"/>
      <family val="2"/>
    </font>
    <font>
      <b/>
      <i/>
      <sz val="6"/>
      <color indexed="56"/>
      <name val="MS Sans Serif"/>
      <family val="2"/>
    </font>
    <font>
      <b/>
      <sz val="6"/>
      <color indexed="56"/>
      <name val="MS Sans Serif"/>
      <family val="2"/>
    </font>
    <font>
      <b/>
      <sz val="8"/>
      <color indexed="56"/>
      <name val="MS Sans Serif"/>
      <family val="2"/>
    </font>
    <font>
      <b/>
      <i/>
      <sz val="12"/>
      <color indexed="1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48"/>
      <name val="Monotype Corsiva"/>
      <family val="4"/>
    </font>
    <font>
      <b/>
      <i/>
      <sz val="10"/>
      <color indexed="48"/>
      <name val="Arial"/>
      <family val="2"/>
    </font>
    <font>
      <b/>
      <i/>
      <sz val="8"/>
      <name val="Arial"/>
      <family val="2"/>
    </font>
    <font>
      <b/>
      <i/>
      <sz val="6"/>
      <color indexed="48"/>
      <name val="Arial"/>
      <family val="2"/>
    </font>
    <font>
      <sz val="10"/>
      <color indexed="48"/>
      <name val="Arial"/>
      <family val="2"/>
    </font>
    <font>
      <b/>
      <i/>
      <sz val="10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Arial"/>
      <family val="2"/>
    </font>
    <font>
      <sz val="12"/>
      <color indexed="9"/>
      <name val="Helv"/>
      <family val="0"/>
    </font>
    <font>
      <sz val="14"/>
      <name val="Arial"/>
      <family val="2"/>
    </font>
    <font>
      <sz val="12"/>
      <color indexed="9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i/>
      <sz val="16"/>
      <name val="Comic Sans MS"/>
      <family val="4"/>
    </font>
    <font>
      <sz val="12"/>
      <name val="Times New Roman"/>
      <family val="1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0"/>
      <color indexed="17"/>
      <name val="Arial"/>
      <family val="2"/>
    </font>
    <font>
      <sz val="14"/>
      <color indexed="17"/>
      <name val="Arial"/>
      <family val="2"/>
    </font>
    <font>
      <sz val="10"/>
      <color indexed="11"/>
      <name val="Arial"/>
      <family val="2"/>
    </font>
    <font>
      <sz val="10"/>
      <color indexed="57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name val="Arial"/>
      <family val="2"/>
    </font>
    <font>
      <sz val="11"/>
      <name val="Verdana"/>
      <family val="2"/>
    </font>
    <font>
      <sz val="10"/>
      <name val="Mangal"/>
      <family val="2"/>
    </font>
    <font>
      <sz val="11"/>
      <name val="Arial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22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2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31" borderId="1" applyNumberFormat="0" applyAlignment="0" applyProtection="0"/>
    <xf numFmtId="0" fontId="30" fillId="32" borderId="1" applyNumberFormat="0" applyAlignment="0" applyProtection="0"/>
    <xf numFmtId="0" fontId="31" fillId="0" borderId="2" applyNumberFormat="0" applyFill="0" applyAlignment="0" applyProtection="0"/>
    <xf numFmtId="0" fontId="32" fillId="33" borderId="3" applyNumberFormat="0" applyAlignment="0" applyProtection="0"/>
    <xf numFmtId="0" fontId="32" fillId="34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46" fillId="0" borderId="0">
      <alignment/>
      <protection locked="0"/>
    </xf>
    <xf numFmtId="0" fontId="48" fillId="0" borderId="0">
      <alignment/>
      <protection locked="0"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0" fillId="0" borderId="0" applyFill="0" applyBorder="0" applyAlignment="0" applyProtection="0"/>
    <xf numFmtId="169" fontId="0" fillId="0" borderId="0" applyFont="0" applyFill="0" applyBorder="0" applyAlignment="0" applyProtection="0"/>
    <xf numFmtId="174" fontId="0" fillId="0" borderId="0" applyFill="0" applyBorder="0" applyAlignment="0" applyProtection="0"/>
    <xf numFmtId="169" fontId="0" fillId="0" borderId="0" applyFont="0" applyFill="0" applyBorder="0" applyAlignment="0" applyProtection="0"/>
    <xf numFmtId="174" fontId="0" fillId="0" borderId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0" fontId="33" fillId="12" borderId="1" applyNumberFormat="0" applyAlignment="0" applyProtection="0"/>
    <xf numFmtId="0" fontId="33" fillId="1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63" fillId="0" borderId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ill="0" applyBorder="0" applyAlignment="0" applyProtection="0"/>
    <xf numFmtId="173" fontId="0" fillId="0" borderId="0" applyFill="0" applyBorder="0" applyAlignment="0" applyProtection="0"/>
    <xf numFmtId="175" fontId="0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63" fillId="0" borderId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ill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67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67" fillId="0" borderId="0">
      <alignment/>
      <protection/>
    </xf>
    <xf numFmtId="0" fontId="28" fillId="0" borderId="0">
      <alignment/>
      <protection/>
    </xf>
    <xf numFmtId="0" fontId="67" fillId="0" borderId="0">
      <alignment/>
      <protection/>
    </xf>
    <xf numFmtId="0" fontId="28" fillId="0" borderId="0">
      <alignment/>
      <protection/>
    </xf>
    <xf numFmtId="0" fontId="67" fillId="0" borderId="0">
      <alignment/>
      <protection/>
    </xf>
    <xf numFmtId="0" fontId="28" fillId="0" borderId="0">
      <alignment/>
      <protection/>
    </xf>
    <xf numFmtId="0" fontId="67" fillId="0" borderId="0">
      <alignment/>
      <protection/>
    </xf>
    <xf numFmtId="0" fontId="28" fillId="0" borderId="0">
      <alignment/>
      <protection/>
    </xf>
    <xf numFmtId="0" fontId="67" fillId="0" borderId="0">
      <alignment/>
      <protection/>
    </xf>
    <xf numFmtId="0" fontId="28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45" borderId="4" applyNumberFormat="0" applyFont="0" applyAlignment="0" applyProtection="0"/>
    <xf numFmtId="0" fontId="0" fillId="45" borderId="4" applyNumberFormat="0" applyFont="0" applyAlignment="0" applyProtection="0"/>
    <xf numFmtId="0" fontId="0" fillId="45" borderId="4" applyNumberFormat="0" applyFont="0" applyAlignment="0" applyProtection="0"/>
    <xf numFmtId="0" fontId="0" fillId="46" borderId="4" applyNumberFormat="0" applyAlignment="0" applyProtection="0"/>
    <xf numFmtId="0" fontId="0" fillId="46" borderId="4" applyNumberFormat="0" applyAlignment="0" applyProtection="0"/>
    <xf numFmtId="0" fontId="0" fillId="45" borderId="4" applyNumberFormat="0" applyFont="0" applyAlignment="0" applyProtection="0"/>
    <xf numFmtId="0" fontId="0" fillId="45" borderId="4" applyNumberFormat="0" applyFont="0" applyAlignment="0" applyProtection="0"/>
    <xf numFmtId="0" fontId="0" fillId="46" borderId="4" applyNumberFormat="0" applyAlignment="0" applyProtection="0"/>
    <xf numFmtId="0" fontId="0" fillId="46" borderId="4" applyNumberFormat="0" applyAlignment="0" applyProtection="0"/>
    <xf numFmtId="0" fontId="0" fillId="46" borderId="4" applyNumberFormat="0" applyAlignment="0" applyProtection="0"/>
    <xf numFmtId="0" fontId="0" fillId="45" borderId="4" applyNumberFormat="0" applyFont="0" applyAlignment="0" applyProtection="0"/>
    <xf numFmtId="0" fontId="0" fillId="45" borderId="4" applyNumberFormat="0" applyFont="0" applyAlignment="0" applyProtection="0"/>
    <xf numFmtId="0" fontId="0" fillId="46" borderId="4" applyNumberFormat="0" applyAlignment="0" applyProtection="0"/>
    <xf numFmtId="0" fontId="0" fillId="46" borderId="4" applyNumberFormat="0" applyAlignment="0" applyProtection="0"/>
    <xf numFmtId="0" fontId="0" fillId="45" borderId="4" applyNumberFormat="0" applyFont="0" applyAlignment="0" applyProtection="0"/>
    <xf numFmtId="0" fontId="0" fillId="46" borderId="4" applyNumberFormat="0" applyAlignment="0" applyProtection="0"/>
    <xf numFmtId="0" fontId="0" fillId="45" borderId="4" applyNumberFormat="0" applyFont="0" applyAlignment="0" applyProtection="0"/>
    <xf numFmtId="0" fontId="35" fillId="31" borderId="5" applyNumberFormat="0" applyAlignment="0" applyProtection="0"/>
    <xf numFmtId="0" fontId="35" fillId="32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>
      <alignment horizontal="justify" vertical="center"/>
      <protection/>
    </xf>
    <xf numFmtId="0" fontId="0" fillId="0" borderId="0" applyNumberFormat="0">
      <alignment horizontal="justify" vertical="center"/>
      <protection/>
    </xf>
    <xf numFmtId="0" fontId="0" fillId="0" borderId="0" applyNumberFormat="0">
      <alignment horizontal="justify" vertical="center"/>
      <protection/>
    </xf>
    <xf numFmtId="0" fontId="0" fillId="0" borderId="0" applyNumberFormat="0">
      <alignment horizontal="justify" vertical="center"/>
      <protection/>
    </xf>
    <xf numFmtId="0" fontId="0" fillId="0" borderId="0" applyNumberFormat="0">
      <alignment horizontal="justify" vertical="center"/>
      <protection/>
    </xf>
    <xf numFmtId="0" fontId="0" fillId="0" borderId="0" applyNumberFormat="0">
      <alignment horizontal="justify" vertical="center"/>
      <protection/>
    </xf>
    <xf numFmtId="0" fontId="0" fillId="0" borderId="0" applyNumberFormat="0">
      <alignment horizontal="justify" vertical="center"/>
      <protection/>
    </xf>
    <xf numFmtId="0" fontId="0" fillId="0" borderId="0" applyNumberFormat="0">
      <alignment horizontal="justify" vertical="center"/>
      <protection/>
    </xf>
    <xf numFmtId="0" fontId="0" fillId="0" borderId="0" applyNumberFormat="0">
      <alignment horizontal="justify"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6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6" fillId="0" borderId="15" xfId="0" applyNumberFormat="1" applyFont="1" applyFill="1" applyBorder="1" applyAlignment="1">
      <alignment vertical="center" wrapText="1"/>
    </xf>
    <xf numFmtId="4" fontId="6" fillId="0" borderId="16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4" fillId="47" borderId="13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0" fillId="48" borderId="13" xfId="0" applyFont="1" applyFill="1" applyBorder="1" applyAlignment="1">
      <alignment horizontal="center" vertical="center" wrapText="1"/>
    </xf>
    <xf numFmtId="0" fontId="0" fillId="47" borderId="13" xfId="0" applyFont="1" applyFill="1" applyBorder="1" applyAlignment="1">
      <alignment horizontal="center" vertical="center" wrapText="1"/>
    </xf>
    <xf numFmtId="0" fontId="0" fillId="47" borderId="13" xfId="0" applyFont="1" applyFill="1" applyBorder="1" applyAlignment="1">
      <alignment horizontal="left" vertical="center" wrapText="1"/>
    </xf>
    <xf numFmtId="0" fontId="0" fillId="48" borderId="13" xfId="198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0" fillId="0" borderId="0" xfId="198" applyFont="1" applyFill="1" applyAlignment="1">
      <alignment horizontal="center" vertical="center"/>
      <protection/>
    </xf>
    <xf numFmtId="0" fontId="47" fillId="0" borderId="0" xfId="198" applyFill="1" applyAlignment="1">
      <alignment vertical="center"/>
      <protection/>
    </xf>
    <xf numFmtId="0" fontId="47" fillId="0" borderId="0" xfId="198" applyFill="1" applyAlignment="1">
      <alignment horizontal="center" vertical="center"/>
      <protection/>
    </xf>
    <xf numFmtId="0" fontId="0" fillId="0" borderId="17" xfId="198" applyFont="1" applyFill="1" applyBorder="1" applyAlignment="1">
      <alignment horizontal="center" vertical="center"/>
      <protection/>
    </xf>
    <xf numFmtId="0" fontId="0" fillId="0" borderId="18" xfId="198" applyFont="1" applyFill="1" applyBorder="1" applyAlignment="1">
      <alignment horizontal="centerContinuous" vertical="center"/>
      <protection/>
    </xf>
    <xf numFmtId="0" fontId="0" fillId="0" borderId="0" xfId="198" applyFont="1" applyFill="1" applyBorder="1" applyAlignment="1">
      <alignment horizontal="centerContinuous" vertical="center"/>
      <protection/>
    </xf>
    <xf numFmtId="0" fontId="0" fillId="0" borderId="19" xfId="198" applyFont="1" applyFill="1" applyBorder="1" applyAlignment="1">
      <alignment horizontal="center" vertical="center"/>
      <protection/>
    </xf>
    <xf numFmtId="0" fontId="1" fillId="0" borderId="20" xfId="198" applyFont="1" applyFill="1" applyBorder="1" applyAlignment="1">
      <alignment horizontal="center" vertical="center" wrapText="1"/>
      <protection/>
    </xf>
    <xf numFmtId="0" fontId="1" fillId="0" borderId="21" xfId="198" applyFont="1" applyFill="1" applyBorder="1" applyAlignment="1">
      <alignment horizontal="centerContinuous" vertical="center"/>
      <protection/>
    </xf>
    <xf numFmtId="0" fontId="1" fillId="0" borderId="22" xfId="198" applyFont="1" applyFill="1" applyBorder="1" applyAlignment="1">
      <alignment horizontal="centerContinuous" vertical="center"/>
      <protection/>
    </xf>
    <xf numFmtId="0" fontId="0" fillId="0" borderId="23" xfId="198" applyFont="1" applyFill="1" applyBorder="1" applyAlignment="1">
      <alignment horizontal="center" vertical="center"/>
      <protection/>
    </xf>
    <xf numFmtId="0" fontId="0" fillId="0" borderId="20" xfId="198" applyFont="1" applyFill="1" applyBorder="1" applyAlignment="1">
      <alignment horizontal="center" vertical="center"/>
      <protection/>
    </xf>
    <xf numFmtId="0" fontId="0" fillId="0" borderId="24" xfId="198" applyFont="1" applyFill="1" applyBorder="1" applyAlignment="1">
      <alignment horizontal="centerContinuous" vertical="center"/>
      <protection/>
    </xf>
    <xf numFmtId="0" fontId="0" fillId="0" borderId="9" xfId="198" applyFont="1" applyFill="1" applyBorder="1" applyAlignment="1">
      <alignment horizontal="centerContinuous" vertical="center"/>
      <protection/>
    </xf>
    <xf numFmtId="0" fontId="1" fillId="0" borderId="23" xfId="198" applyFont="1" applyFill="1" applyBorder="1" applyAlignment="1">
      <alignment horizontal="center" vertical="center" wrapText="1"/>
      <protection/>
    </xf>
    <xf numFmtId="0" fontId="0" fillId="0" borderId="21" xfId="198" applyFont="1" applyFill="1" applyBorder="1" applyAlignment="1">
      <alignment horizontal="centerContinuous" vertical="center"/>
      <protection/>
    </xf>
    <xf numFmtId="0" fontId="0" fillId="0" borderId="22" xfId="198" applyFont="1" applyFill="1" applyBorder="1" applyAlignment="1">
      <alignment horizontal="centerContinuous" vertical="center"/>
      <protection/>
    </xf>
    <xf numFmtId="0" fontId="0" fillId="0" borderId="21" xfId="198" applyFont="1" applyFill="1" applyBorder="1" applyAlignment="1">
      <alignment horizontal="center" vertical="center"/>
      <protection/>
    </xf>
    <xf numFmtId="0" fontId="0" fillId="0" borderId="0" xfId="198" applyFont="1" applyFill="1" applyBorder="1" applyAlignment="1">
      <alignment horizontal="center" vertical="center"/>
      <protection/>
    </xf>
    <xf numFmtId="0" fontId="0" fillId="0" borderId="0" xfId="198" applyFont="1" applyFill="1" applyAlignment="1">
      <alignment horizontal="center" vertical="center"/>
      <protection/>
    </xf>
    <xf numFmtId="0" fontId="1" fillId="0" borderId="4" xfId="198" applyFont="1" applyFill="1" applyBorder="1" applyAlignment="1">
      <alignment horizontal="center" vertical="center" wrapText="1"/>
      <protection/>
    </xf>
    <xf numFmtId="0" fontId="1" fillId="0" borderId="25" xfId="198" applyFont="1" applyFill="1" applyBorder="1" applyAlignment="1">
      <alignment horizontal="centerContinuous" vertical="center" wrapText="1"/>
      <protection/>
    </xf>
    <xf numFmtId="0" fontId="1" fillId="0" borderId="22" xfId="198" applyFont="1" applyFill="1" applyBorder="1" applyAlignment="1">
      <alignment horizontal="centerContinuous" vertical="center" wrapText="1"/>
      <protection/>
    </xf>
    <xf numFmtId="0" fontId="1" fillId="0" borderId="21" xfId="198" applyFont="1" applyFill="1" applyBorder="1" applyAlignment="1">
      <alignment horizontal="center" vertical="center" wrapText="1"/>
      <protection/>
    </xf>
    <xf numFmtId="0" fontId="0" fillId="0" borderId="25" xfId="198" applyFont="1" applyFill="1" applyBorder="1" applyAlignment="1">
      <alignment horizontal="centerContinuous" vertical="center"/>
      <protection/>
    </xf>
    <xf numFmtId="0" fontId="1" fillId="0" borderId="9" xfId="198" applyFont="1" applyFill="1" applyBorder="1" applyAlignment="1">
      <alignment horizontal="centerContinuous" vertical="center"/>
      <protection/>
    </xf>
    <xf numFmtId="0" fontId="0" fillId="0" borderId="9" xfId="198" applyFont="1" applyFill="1" applyBorder="1" applyAlignment="1">
      <alignment horizontal="centerContinuous" vertical="center" wrapText="1"/>
      <protection/>
    </xf>
    <xf numFmtId="0" fontId="1" fillId="0" borderId="9" xfId="198" applyFont="1" applyFill="1" applyBorder="1" applyAlignment="1">
      <alignment horizontal="centerContinuous" vertical="center" wrapText="1"/>
      <protection/>
    </xf>
    <xf numFmtId="0" fontId="52" fillId="0" borderId="0" xfId="198" applyFont="1" applyFill="1" applyAlignment="1">
      <alignment horizontal="centerContinuous" vertical="center"/>
      <protection/>
    </xf>
    <xf numFmtId="0" fontId="53" fillId="0" borderId="20" xfId="198" applyFont="1" applyFill="1" applyBorder="1" applyAlignment="1">
      <alignment horizontal="center" vertical="center" wrapText="1"/>
      <protection/>
    </xf>
    <xf numFmtId="0" fontId="53" fillId="0" borderId="21" xfId="198" applyFont="1" applyFill="1" applyBorder="1" applyAlignment="1">
      <alignment horizontal="centerContinuous" vertical="center" wrapText="1"/>
      <protection/>
    </xf>
    <xf numFmtId="0" fontId="53" fillId="0" borderId="22" xfId="198" applyFont="1" applyFill="1" applyBorder="1" applyAlignment="1">
      <alignment horizontal="centerContinuous" vertical="center" wrapText="1"/>
      <protection/>
    </xf>
    <xf numFmtId="0" fontId="53" fillId="0" borderId="25" xfId="198" applyFont="1" applyFill="1" applyBorder="1" applyAlignment="1">
      <alignment horizontal="centerContinuous" vertical="center" wrapText="1"/>
      <protection/>
    </xf>
    <xf numFmtId="0" fontId="53" fillId="0" borderId="23" xfId="198" applyFont="1" applyFill="1" applyBorder="1" applyAlignment="1">
      <alignment horizontal="center" vertical="center" wrapText="1"/>
      <protection/>
    </xf>
    <xf numFmtId="0" fontId="54" fillId="0" borderId="0" xfId="198" applyFont="1" applyFill="1" applyAlignment="1">
      <alignment horizontal="center" vertical="center"/>
      <protection/>
    </xf>
    <xf numFmtId="0" fontId="54" fillId="0" borderId="0" xfId="198" applyFont="1" applyFill="1" applyAlignment="1">
      <alignment vertical="center"/>
      <protection/>
    </xf>
    <xf numFmtId="0" fontId="53" fillId="0" borderId="0" xfId="198" applyFont="1" applyFill="1" applyBorder="1" applyAlignment="1">
      <alignment horizontal="center" vertical="center"/>
      <protection/>
    </xf>
    <xf numFmtId="0" fontId="53" fillId="0" borderId="0" xfId="198" applyFont="1" applyFill="1" applyBorder="1" applyAlignment="1">
      <alignment horizontal="center" vertical="center" wrapText="1"/>
      <protection/>
    </xf>
    <xf numFmtId="0" fontId="55" fillId="0" borderId="20" xfId="198" applyFont="1" applyFill="1" applyBorder="1" applyAlignment="1">
      <alignment horizontal="center" vertical="center" wrapText="1"/>
      <protection/>
    </xf>
    <xf numFmtId="0" fontId="55" fillId="0" borderId="22" xfId="198" applyFont="1" applyFill="1" applyBorder="1" applyAlignment="1">
      <alignment horizontal="centerContinuous" vertical="center" wrapText="1"/>
      <protection/>
    </xf>
    <xf numFmtId="0" fontId="55" fillId="0" borderId="23" xfId="198" applyFont="1" applyFill="1" applyBorder="1" applyAlignment="1">
      <alignment horizontal="center" vertical="center" wrapText="1"/>
      <protection/>
    </xf>
    <xf numFmtId="0" fontId="56" fillId="0" borderId="0" xfId="198" applyFont="1" applyFill="1" applyAlignment="1">
      <alignment horizontal="center" vertical="center"/>
      <protection/>
    </xf>
    <xf numFmtId="0" fontId="56" fillId="0" borderId="0" xfId="198" applyFont="1" applyFill="1" applyAlignment="1">
      <alignment vertical="center"/>
      <protection/>
    </xf>
    <xf numFmtId="0" fontId="0" fillId="0" borderId="4" xfId="198" applyFont="1" applyFill="1" applyBorder="1" applyAlignment="1">
      <alignment horizontal="center" vertical="center"/>
      <protection/>
    </xf>
    <xf numFmtId="0" fontId="53" fillId="0" borderId="24" xfId="198" applyFont="1" applyFill="1" applyBorder="1" applyAlignment="1">
      <alignment horizontal="centerContinuous" vertical="center" wrapText="1"/>
      <protection/>
    </xf>
    <xf numFmtId="0" fontId="53" fillId="0" borderId="9" xfId="198" applyFont="1" applyFill="1" applyBorder="1" applyAlignment="1">
      <alignment horizontal="centerContinuous" vertical="center" wrapText="1"/>
      <protection/>
    </xf>
    <xf numFmtId="0" fontId="0" fillId="0" borderId="9" xfId="198" applyFont="1" applyFill="1" applyBorder="1" applyAlignment="1">
      <alignment horizontal="center" vertical="center"/>
      <protection/>
    </xf>
    <xf numFmtId="0" fontId="1" fillId="0" borderId="0" xfId="198" applyFont="1" applyFill="1" applyAlignment="1">
      <alignment horizontal="center" vertical="center" wrapText="1"/>
      <protection/>
    </xf>
    <xf numFmtId="0" fontId="57" fillId="0" borderId="0" xfId="198" applyFont="1" applyFill="1" applyAlignment="1">
      <alignment horizontal="centerContinuous" vertical="center"/>
      <protection/>
    </xf>
    <xf numFmtId="0" fontId="1" fillId="0" borderId="0" xfId="198" applyFont="1" applyFill="1" applyAlignment="1">
      <alignment horizontal="centerContinuous" vertical="center"/>
      <protection/>
    </xf>
    <xf numFmtId="0" fontId="52" fillId="0" borderId="0" xfId="198" applyFont="1" applyFill="1" applyAlignment="1">
      <alignment horizontal="centerContinuous" vertical="center" wrapText="1"/>
      <protection/>
    </xf>
    <xf numFmtId="0" fontId="57" fillId="0" borderId="0" xfId="198" applyFont="1" applyFill="1" applyAlignment="1">
      <alignment horizontal="left" vertical="center"/>
      <protection/>
    </xf>
    <xf numFmtId="0" fontId="1" fillId="0" borderId="21" xfId="198" applyFont="1" applyFill="1" applyBorder="1" applyAlignment="1">
      <alignment horizontal="centerContinuous" vertical="center" wrapText="1"/>
      <protection/>
    </xf>
    <xf numFmtId="0" fontId="1" fillId="0" borderId="0" xfId="198" applyFont="1" applyFill="1" applyBorder="1" applyAlignment="1">
      <alignment horizontal="center" vertical="center" wrapText="1"/>
      <protection/>
    </xf>
    <xf numFmtId="0" fontId="1" fillId="0" borderId="25" xfId="198" applyFont="1" applyFill="1" applyBorder="1" applyAlignment="1">
      <alignment horizontal="centerContinuous" vertical="center"/>
      <protection/>
    </xf>
    <xf numFmtId="0" fontId="1" fillId="0" borderId="24" xfId="198" applyFont="1" applyFill="1" applyBorder="1" applyAlignment="1">
      <alignment horizontal="centerContinuous" vertical="center" wrapText="1"/>
      <protection/>
    </xf>
    <xf numFmtId="0" fontId="0" fillId="0" borderId="26" xfId="198" applyFont="1" applyFill="1" applyBorder="1" applyAlignment="1">
      <alignment horizontal="centerContinuous" vertical="center"/>
      <protection/>
    </xf>
    <xf numFmtId="0" fontId="1" fillId="0" borderId="9" xfId="198" applyFont="1" applyFill="1" applyBorder="1" applyAlignment="1">
      <alignment horizontal="center" vertical="center" wrapText="1"/>
      <protection/>
    </xf>
    <xf numFmtId="0" fontId="0" fillId="0" borderId="0" xfId="198" applyFont="1" applyFill="1" applyAlignment="1">
      <alignment horizontal="centerContinuous" vertical="center"/>
      <protection/>
    </xf>
    <xf numFmtId="0" fontId="1" fillId="0" borderId="20" xfId="198" applyFont="1" applyFill="1" applyBorder="1" applyAlignment="1">
      <alignment horizontal="center" vertical="center"/>
      <protection/>
    </xf>
    <xf numFmtId="0" fontId="0" fillId="0" borderId="21" xfId="198" applyFont="1" applyFill="1" applyBorder="1" applyAlignment="1">
      <alignment horizontal="centerContinuous" vertical="center" wrapText="1"/>
      <protection/>
    </xf>
    <xf numFmtId="0" fontId="0" fillId="0" borderId="22" xfId="198" applyFont="1" applyFill="1" applyBorder="1" applyAlignment="1">
      <alignment horizontal="centerContinuous" vertical="center" wrapText="1"/>
      <protection/>
    </xf>
    <xf numFmtId="0" fontId="1" fillId="0" borderId="23" xfId="198" applyFont="1" applyFill="1" applyBorder="1" applyAlignment="1">
      <alignment horizontal="centerContinuous" vertical="center"/>
      <protection/>
    </xf>
    <xf numFmtId="0" fontId="1" fillId="0" borderId="23" xfId="198" applyFont="1" applyFill="1" applyBorder="1" applyAlignment="1">
      <alignment horizontal="center" vertical="center"/>
      <protection/>
    </xf>
    <xf numFmtId="0" fontId="53" fillId="0" borderId="4" xfId="198" applyFont="1" applyFill="1" applyBorder="1" applyAlignment="1">
      <alignment horizontal="center" vertical="center" wrapText="1"/>
      <protection/>
    </xf>
    <xf numFmtId="0" fontId="53" fillId="0" borderId="22" xfId="198" applyFont="1" applyFill="1" applyBorder="1" applyAlignment="1">
      <alignment horizontal="centerContinuous" vertical="center"/>
      <protection/>
    </xf>
    <xf numFmtId="0" fontId="53" fillId="0" borderId="23" xfId="198" applyFont="1" applyFill="1" applyBorder="1" applyAlignment="1">
      <alignment horizontal="center" vertical="center"/>
      <protection/>
    </xf>
    <xf numFmtId="0" fontId="53" fillId="0" borderId="21" xfId="198" applyFont="1" applyFill="1" applyBorder="1" applyAlignment="1">
      <alignment horizontal="center" vertical="center"/>
      <protection/>
    </xf>
    <xf numFmtId="0" fontId="55" fillId="0" borderId="22" xfId="198" applyFont="1" applyFill="1" applyBorder="1" applyAlignment="1">
      <alignment horizontal="centerContinuous" vertical="center"/>
      <protection/>
    </xf>
    <xf numFmtId="0" fontId="55" fillId="0" borderId="23" xfId="198" applyFont="1" applyFill="1" applyBorder="1" applyAlignment="1">
      <alignment horizontal="center" vertical="center"/>
      <protection/>
    </xf>
    <xf numFmtId="0" fontId="0" fillId="0" borderId="23" xfId="198" applyFont="1" applyFill="1" applyBorder="1" applyAlignment="1">
      <alignment horizontal="center" vertical="center" wrapText="1"/>
      <protection/>
    </xf>
    <xf numFmtId="0" fontId="0" fillId="0" borderId="25" xfId="198" applyFont="1" applyFill="1" applyBorder="1" applyAlignment="1">
      <alignment horizontal="centerContinuous" vertical="center" wrapText="1"/>
      <protection/>
    </xf>
    <xf numFmtId="0" fontId="1" fillId="0" borderId="17" xfId="198" applyFont="1" applyFill="1" applyBorder="1" applyAlignment="1">
      <alignment horizontal="center" vertical="center" wrapText="1"/>
      <protection/>
    </xf>
    <xf numFmtId="0" fontId="1" fillId="0" borderId="0" xfId="198" applyFont="1" applyFill="1" applyBorder="1" applyAlignment="1">
      <alignment horizontal="centerContinuous" vertical="center" wrapText="1"/>
      <protection/>
    </xf>
    <xf numFmtId="0" fontId="0" fillId="0" borderId="0" xfId="198" applyFont="1" applyFill="1" applyAlignment="1">
      <alignment horizontal="centerContinuous" vertical="center" wrapText="1"/>
      <protection/>
    </xf>
    <xf numFmtId="0" fontId="1" fillId="0" borderId="19" xfId="198" applyFont="1" applyFill="1" applyBorder="1" applyAlignment="1">
      <alignment horizontal="center" vertical="center" wrapText="1"/>
      <protection/>
    </xf>
    <xf numFmtId="0" fontId="1" fillId="0" borderId="24" xfId="198" applyFont="1" applyFill="1" applyBorder="1" applyAlignment="1">
      <alignment horizontal="centerContinuous" vertical="center"/>
      <protection/>
    </xf>
    <xf numFmtId="0" fontId="0" fillId="0" borderId="20" xfId="198" applyFont="1" applyFill="1" applyBorder="1" applyAlignment="1">
      <alignment horizontal="center" vertical="center" wrapText="1"/>
      <protection/>
    </xf>
    <xf numFmtId="0" fontId="47" fillId="0" borderId="0" xfId="198" applyFont="1" applyFill="1" applyAlignment="1">
      <alignment horizontal="center" vertical="center"/>
      <protection/>
    </xf>
    <xf numFmtId="0" fontId="47" fillId="0" borderId="0" xfId="198" applyFont="1" applyFill="1" applyAlignment="1">
      <alignment vertical="center"/>
      <protection/>
    </xf>
    <xf numFmtId="0" fontId="47" fillId="0" borderId="0" xfId="198" applyFill="1" applyAlignment="1">
      <alignment horizontal="centerContinuous" vertical="center"/>
      <protection/>
    </xf>
    <xf numFmtId="0" fontId="55" fillId="0" borderId="9" xfId="198" applyFont="1" applyFill="1" applyBorder="1" applyAlignment="1">
      <alignment horizontal="centerContinuous" vertical="center" wrapText="1"/>
      <protection/>
    </xf>
    <xf numFmtId="0" fontId="0" fillId="0" borderId="23" xfId="198" applyFont="1" applyFill="1" applyBorder="1" applyAlignment="1">
      <alignment horizontal="centerContinuous" vertical="center"/>
      <protection/>
    </xf>
    <xf numFmtId="0" fontId="58" fillId="0" borderId="20" xfId="198" applyFont="1" applyFill="1" applyBorder="1" applyAlignment="1">
      <alignment horizontal="center" vertical="center" wrapText="1"/>
      <protection/>
    </xf>
    <xf numFmtId="0" fontId="58" fillId="0" borderId="24" xfId="198" applyFont="1" applyFill="1" applyBorder="1" applyAlignment="1">
      <alignment horizontal="centerContinuous" vertical="center"/>
      <protection/>
    </xf>
    <xf numFmtId="0" fontId="58" fillId="0" borderId="9" xfId="198" applyFont="1" applyFill="1" applyBorder="1" applyAlignment="1">
      <alignment horizontal="centerContinuous" vertical="center"/>
      <protection/>
    </xf>
    <xf numFmtId="0" fontId="58" fillId="0" borderId="9" xfId="198" applyFont="1" applyFill="1" applyBorder="1" applyAlignment="1">
      <alignment horizontal="centerContinuous" vertical="center" wrapText="1"/>
      <protection/>
    </xf>
    <xf numFmtId="0" fontId="58" fillId="0" borderId="23" xfId="198" applyFont="1" applyFill="1" applyBorder="1" applyAlignment="1">
      <alignment horizontal="center" vertical="center"/>
      <protection/>
    </xf>
    <xf numFmtId="0" fontId="53" fillId="0" borderId="24" xfId="198" applyFont="1" applyFill="1" applyBorder="1" applyAlignment="1">
      <alignment horizontal="centerContinuous" vertical="center"/>
      <protection/>
    </xf>
    <xf numFmtId="0" fontId="53" fillId="0" borderId="9" xfId="198" applyFont="1" applyFill="1" applyBorder="1" applyAlignment="1">
      <alignment horizontal="centerContinuous" vertical="center"/>
      <protection/>
    </xf>
    <xf numFmtId="0" fontId="1" fillId="0" borderId="20" xfId="200" applyFont="1" applyFill="1" applyBorder="1" applyAlignment="1">
      <alignment horizontal="center" vertical="center" wrapText="1"/>
      <protection/>
    </xf>
    <xf numFmtId="0" fontId="1" fillId="0" borderId="20" xfId="200" applyFont="1" applyFill="1" applyBorder="1" applyAlignment="1">
      <alignment horizontal="centerContinuous" vertical="center" wrapText="1"/>
      <protection/>
    </xf>
    <xf numFmtId="0" fontId="0" fillId="0" borderId="20" xfId="198" applyFont="1" applyFill="1" applyBorder="1" applyAlignment="1">
      <alignment horizontal="centerContinuous" vertical="center" wrapText="1"/>
      <protection/>
    </xf>
    <xf numFmtId="0" fontId="0" fillId="0" borderId="0" xfId="198" applyFont="1" applyFill="1" applyAlignment="1">
      <alignment vertical="center"/>
      <protection/>
    </xf>
    <xf numFmtId="0" fontId="1" fillId="0" borderId="26" xfId="198" applyFont="1" applyFill="1" applyBorder="1" applyAlignment="1">
      <alignment horizontal="centerContinuous" vertical="center"/>
      <protection/>
    </xf>
    <xf numFmtId="0" fontId="0" fillId="0" borderId="26" xfId="198" applyFont="1" applyFill="1" applyBorder="1" applyAlignment="1">
      <alignment horizontal="centerContinuous" vertical="center" wrapText="1"/>
      <protection/>
    </xf>
    <xf numFmtId="0" fontId="47" fillId="0" borderId="27" xfId="198" applyFill="1" applyBorder="1" applyAlignment="1">
      <alignment vertical="center"/>
      <protection/>
    </xf>
    <xf numFmtId="0" fontId="47" fillId="0" borderId="0" xfId="198" applyFill="1" applyBorder="1" applyAlignment="1">
      <alignment horizontal="centerContinuous" vertical="center"/>
      <protection/>
    </xf>
    <xf numFmtId="0" fontId="47" fillId="0" borderId="28" xfId="198" applyFill="1" applyBorder="1" applyAlignment="1">
      <alignment horizontal="centerContinuous" vertical="center"/>
      <protection/>
    </xf>
    <xf numFmtId="0" fontId="47" fillId="0" borderId="29" xfId="198" applyFill="1" applyBorder="1" applyAlignment="1">
      <alignment horizontal="center" vertical="center"/>
      <protection/>
    </xf>
    <xf numFmtId="0" fontId="47" fillId="0" borderId="0" xfId="198" applyFill="1" applyAlignment="1">
      <alignment horizontal="left" vertical="center"/>
      <protection/>
    </xf>
    <xf numFmtId="0" fontId="47" fillId="0" borderId="30" xfId="198" applyFill="1" applyBorder="1" applyAlignment="1">
      <alignment horizontal="center" vertical="center"/>
      <protection/>
    </xf>
    <xf numFmtId="0" fontId="47" fillId="0" borderId="31" xfId="198" applyFill="1" applyBorder="1" applyAlignment="1">
      <alignment horizontal="center" vertical="center"/>
      <protection/>
    </xf>
    <xf numFmtId="0" fontId="47" fillId="0" borderId="32" xfId="198" applyFill="1" applyBorder="1" applyAlignment="1">
      <alignment horizontal="center" vertical="center"/>
      <protection/>
    </xf>
    <xf numFmtId="0" fontId="47" fillId="0" borderId="16" xfId="198" applyFill="1" applyBorder="1" applyAlignment="1">
      <alignment horizontal="centerContinuous" vertical="center"/>
      <protection/>
    </xf>
    <xf numFmtId="0" fontId="47" fillId="0" borderId="33" xfId="198" applyFill="1" applyBorder="1" applyAlignment="1">
      <alignment horizontal="centerContinuous" vertical="center"/>
      <protection/>
    </xf>
    <xf numFmtId="0" fontId="60" fillId="0" borderId="14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47" fillId="0" borderId="35" xfId="198" applyFill="1" applyBorder="1" applyAlignment="1">
      <alignment horizontal="centerContinuous" vertical="center"/>
      <protection/>
    </xf>
    <xf numFmtId="0" fontId="60" fillId="45" borderId="36" xfId="0" applyFont="1" applyFill="1" applyBorder="1" applyAlignment="1">
      <alignment horizontal="center" vertical="center" wrapText="1"/>
    </xf>
    <xf numFmtId="0" fontId="60" fillId="45" borderId="37" xfId="0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36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0" fillId="0" borderId="0" xfId="0" applyFont="1" applyAlignment="1">
      <alignment vertical="center" wrapText="1"/>
    </xf>
    <xf numFmtId="43" fontId="0" fillId="48" borderId="13" xfId="99" applyFont="1" applyFill="1" applyBorder="1" applyAlignment="1">
      <alignment vertical="center" wrapText="1"/>
    </xf>
    <xf numFmtId="0" fontId="0" fillId="47" borderId="13" xfId="198" applyFont="1" applyFill="1" applyBorder="1" applyAlignment="1">
      <alignment horizontal="center" vertical="center" wrapText="1"/>
      <protection/>
    </xf>
    <xf numFmtId="0" fontId="4" fillId="47" borderId="0" xfId="0" applyFont="1" applyFill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1" fillId="0" borderId="13" xfId="198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0" fillId="48" borderId="13" xfId="198" applyFont="1" applyFill="1" applyBorder="1" applyAlignment="1">
      <alignment horizontal="left" vertical="center" wrapText="1"/>
      <protection/>
    </xf>
    <xf numFmtId="43" fontId="0" fillId="0" borderId="13" xfId="99" applyFont="1" applyFill="1" applyBorder="1" applyAlignment="1">
      <alignment horizontal="right" vertical="center"/>
    </xf>
    <xf numFmtId="166" fontId="0" fillId="0" borderId="38" xfId="178" applyNumberFormat="1" applyFont="1" applyFill="1" applyBorder="1" applyAlignment="1">
      <alignment horizontal="center" vertical="center"/>
      <protection/>
    </xf>
    <xf numFmtId="0" fontId="4" fillId="0" borderId="39" xfId="178" applyFont="1" applyFill="1" applyBorder="1" applyAlignment="1">
      <alignment vertical="center" wrapText="1"/>
      <protection/>
    </xf>
    <xf numFmtId="0" fontId="7" fillId="0" borderId="39" xfId="178" applyFont="1" applyFill="1" applyBorder="1" applyAlignment="1">
      <alignment vertical="center" wrapText="1"/>
      <protection/>
    </xf>
    <xf numFmtId="179" fontId="6" fillId="0" borderId="39" xfId="178" applyNumberFormat="1" applyFont="1" applyBorder="1" applyAlignment="1">
      <alignment horizontal="center"/>
      <protection/>
    </xf>
    <xf numFmtId="0" fontId="0" fillId="49" borderId="40" xfId="178" applyFont="1" applyFill="1" applyBorder="1" applyAlignment="1">
      <alignment horizontal="center" vertical="center"/>
      <protection/>
    </xf>
    <xf numFmtId="0" fontId="64" fillId="0" borderId="13" xfId="0" applyFont="1" applyFill="1" applyBorder="1" applyAlignment="1">
      <alignment horizontal="center" vertical="center" wrapText="1"/>
    </xf>
    <xf numFmtId="0" fontId="0" fillId="0" borderId="13" xfId="198" applyFont="1" applyFill="1" applyBorder="1" applyAlignment="1">
      <alignment horizontal="center" vertical="center" wrapText="1"/>
      <protection/>
    </xf>
    <xf numFmtId="43" fontId="0" fillId="0" borderId="13" xfId="99" applyFont="1" applyFill="1" applyBorder="1" applyAlignment="1">
      <alignment vertical="center" wrapText="1"/>
    </xf>
    <xf numFmtId="0" fontId="0" fillId="0" borderId="13" xfId="198" applyFont="1" applyFill="1" applyBorder="1" applyAlignment="1">
      <alignment horizontal="center" vertical="center"/>
      <protection/>
    </xf>
    <xf numFmtId="0" fontId="65" fillId="0" borderId="3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0" fillId="0" borderId="13" xfId="200" applyFont="1" applyFill="1" applyBorder="1" applyAlignment="1">
      <alignment horizontal="center" vertical="center" wrapText="1"/>
      <protection/>
    </xf>
    <xf numFmtId="0" fontId="0" fillId="48" borderId="36" xfId="198" applyFont="1" applyFill="1" applyBorder="1" applyAlignment="1">
      <alignment horizontal="center" vertical="center" wrapText="1"/>
      <protection/>
    </xf>
    <xf numFmtId="0" fontId="0" fillId="48" borderId="36" xfId="0" applyFont="1" applyFill="1" applyBorder="1" applyAlignment="1">
      <alignment horizontal="center" vertical="center" wrapText="1"/>
    </xf>
    <xf numFmtId="0" fontId="0" fillId="47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1" fillId="0" borderId="41" xfId="198" applyFont="1" applyFill="1" applyBorder="1" applyAlignment="1">
      <alignment horizontal="center" vertical="center" wrapText="1"/>
      <protection/>
    </xf>
    <xf numFmtId="0" fontId="0" fillId="0" borderId="39" xfId="178" applyFont="1" applyFill="1" applyBorder="1" applyAlignment="1">
      <alignment horizontal="center" vertical="center" wrapText="1"/>
      <protection/>
    </xf>
    <xf numFmtId="0" fontId="11" fillId="0" borderId="0" xfId="201" applyAlignment="1">
      <alignment vertical="center"/>
      <protection/>
    </xf>
    <xf numFmtId="0" fontId="11" fillId="0" borderId="42" xfId="201" applyBorder="1" applyAlignment="1">
      <alignment vertical="center"/>
      <protection/>
    </xf>
    <xf numFmtId="0" fontId="11" fillId="0" borderId="0" xfId="201" applyBorder="1" applyAlignment="1">
      <alignment vertical="center"/>
      <protection/>
    </xf>
    <xf numFmtId="0" fontId="11" fillId="0" borderId="43" xfId="201" applyBorder="1" applyAlignment="1">
      <alignment vertical="center"/>
      <protection/>
    </xf>
    <xf numFmtId="0" fontId="0" fillId="0" borderId="0" xfId="0" applyAlignment="1">
      <alignment vertical="center"/>
    </xf>
    <xf numFmtId="0" fontId="15" fillId="0" borderId="42" xfId="201" applyFont="1" applyBorder="1" applyAlignment="1">
      <alignment horizontal="center" vertical="center"/>
      <protection/>
    </xf>
    <xf numFmtId="0" fontId="15" fillId="0" borderId="0" xfId="201" applyFont="1" applyBorder="1" applyAlignment="1">
      <alignment horizontal="center" vertical="center"/>
      <protection/>
    </xf>
    <xf numFmtId="0" fontId="15" fillId="0" borderId="43" xfId="201" applyFont="1" applyBorder="1" applyAlignment="1">
      <alignment horizontal="center" vertical="center"/>
      <protection/>
    </xf>
    <xf numFmtId="0" fontId="16" fillId="0" borderId="0" xfId="201" applyFont="1" applyFill="1" applyBorder="1" applyAlignment="1">
      <alignment vertical="center"/>
      <protection/>
    </xf>
    <xf numFmtId="170" fontId="11" fillId="0" borderId="0" xfId="99" applyNumberFormat="1" applyFont="1" applyBorder="1" applyAlignment="1">
      <alignment vertical="center"/>
    </xf>
    <xf numFmtId="0" fontId="17" fillId="0" borderId="0" xfId="201" applyFont="1" applyFill="1" applyBorder="1" applyAlignment="1">
      <alignment vertical="center"/>
      <protection/>
    </xf>
    <xf numFmtId="0" fontId="18" fillId="0" borderId="0" xfId="201" applyFont="1" applyFill="1" applyBorder="1" applyAlignment="1">
      <alignment vertical="center"/>
      <protection/>
    </xf>
    <xf numFmtId="7" fontId="18" fillId="0" borderId="0" xfId="99" applyNumberFormat="1" applyFont="1" applyFill="1" applyBorder="1" applyAlignment="1">
      <alignment vertical="center"/>
    </xf>
    <xf numFmtId="0" fontId="19" fillId="0" borderId="42" xfId="201" applyFont="1" applyBorder="1" applyAlignment="1">
      <alignment vertical="center"/>
      <protection/>
    </xf>
    <xf numFmtId="0" fontId="19" fillId="0" borderId="0" xfId="201" applyFont="1" applyBorder="1" applyAlignment="1">
      <alignment vertical="center"/>
      <protection/>
    </xf>
    <xf numFmtId="0" fontId="19" fillId="0" borderId="43" xfId="201" applyFont="1" applyBorder="1" applyAlignment="1">
      <alignment vertical="center"/>
      <protection/>
    </xf>
    <xf numFmtId="0" fontId="20" fillId="0" borderId="42" xfId="201" applyFont="1" applyBorder="1" applyAlignment="1">
      <alignment vertical="center"/>
      <protection/>
    </xf>
    <xf numFmtId="0" fontId="20" fillId="0" borderId="0" xfId="201" applyFont="1" applyBorder="1" applyAlignment="1">
      <alignment vertical="center"/>
      <protection/>
    </xf>
    <xf numFmtId="0" fontId="20" fillId="0" borderId="43" xfId="201" applyFont="1" applyBorder="1" applyAlignment="1">
      <alignment vertical="center"/>
      <protection/>
    </xf>
    <xf numFmtId="168" fontId="20" fillId="0" borderId="42" xfId="201" applyNumberFormat="1" applyFont="1" applyBorder="1" applyAlignment="1">
      <alignment vertical="center"/>
      <protection/>
    </xf>
    <xf numFmtId="168" fontId="20" fillId="0" borderId="0" xfId="201" applyNumberFormat="1" applyFont="1" applyBorder="1" applyAlignment="1">
      <alignment vertical="center"/>
      <protection/>
    </xf>
    <xf numFmtId="168" fontId="21" fillId="0" borderId="0" xfId="201" applyNumberFormat="1" applyFont="1" applyFill="1" applyBorder="1" applyAlignment="1">
      <alignment vertical="center"/>
      <protection/>
    </xf>
    <xf numFmtId="168" fontId="20" fillId="0" borderId="43" xfId="201" applyNumberFormat="1" applyFont="1" applyBorder="1" applyAlignment="1">
      <alignment vertical="center"/>
      <protection/>
    </xf>
    <xf numFmtId="10" fontId="20" fillId="0" borderId="42" xfId="201" applyNumberFormat="1" applyFont="1" applyBorder="1" applyAlignment="1">
      <alignment vertical="center"/>
      <protection/>
    </xf>
    <xf numFmtId="10" fontId="20" fillId="0" borderId="0" xfId="201" applyNumberFormat="1" applyFont="1" applyBorder="1" applyAlignment="1">
      <alignment vertical="center"/>
      <protection/>
    </xf>
    <xf numFmtId="7" fontId="20" fillId="0" borderId="0" xfId="201" applyNumberFormat="1" applyFont="1" applyBorder="1" applyAlignment="1">
      <alignment vertical="center"/>
      <protection/>
    </xf>
    <xf numFmtId="10" fontId="20" fillId="0" borderId="43" xfId="201" applyNumberFormat="1" applyFont="1" applyBorder="1" applyAlignment="1">
      <alignment vertical="center"/>
      <protection/>
    </xf>
    <xf numFmtId="0" fontId="23" fillId="0" borderId="42" xfId="201" applyFont="1" applyBorder="1" applyAlignment="1">
      <alignment vertical="center"/>
      <protection/>
    </xf>
    <xf numFmtId="0" fontId="23" fillId="0" borderId="0" xfId="201" applyFont="1" applyBorder="1" applyAlignment="1">
      <alignment vertical="center"/>
      <protection/>
    </xf>
    <xf numFmtId="0" fontId="24" fillId="0" borderId="0" xfId="201" applyFont="1" applyBorder="1" applyAlignment="1">
      <alignment vertical="center"/>
      <protection/>
    </xf>
    <xf numFmtId="0" fontId="23" fillId="0" borderId="43" xfId="201" applyFont="1" applyBorder="1" applyAlignment="1">
      <alignment vertical="center"/>
      <protection/>
    </xf>
    <xf numFmtId="0" fontId="25" fillId="0" borderId="44" xfId="201" applyFont="1" applyBorder="1" applyAlignment="1">
      <alignment vertical="center"/>
      <protection/>
    </xf>
    <xf numFmtId="0" fontId="25" fillId="0" borderId="45" xfId="201" applyFont="1" applyBorder="1" applyAlignment="1">
      <alignment vertical="center"/>
      <protection/>
    </xf>
    <xf numFmtId="0" fontId="26" fillId="0" borderId="45" xfId="201" applyFont="1" applyBorder="1" applyAlignment="1">
      <alignment vertical="center"/>
      <protection/>
    </xf>
    <xf numFmtId="0" fontId="26" fillId="0" borderId="46" xfId="201" applyFont="1" applyBorder="1" applyAlignment="1">
      <alignment vertical="center"/>
      <protection/>
    </xf>
    <xf numFmtId="0" fontId="11" fillId="0" borderId="0" xfId="201" applyFont="1" applyAlignment="1">
      <alignment vertical="center"/>
      <protection/>
    </xf>
    <xf numFmtId="0" fontId="22" fillId="0" borderId="0" xfId="201" applyFont="1" applyBorder="1" applyAlignment="1">
      <alignment vertical="center"/>
      <protection/>
    </xf>
    <xf numFmtId="0" fontId="22" fillId="0" borderId="43" xfId="201" applyFont="1" applyBorder="1" applyAlignment="1">
      <alignment vertical="center"/>
      <protection/>
    </xf>
    <xf numFmtId="43" fontId="0" fillId="0" borderId="13" xfId="99" applyFont="1" applyFill="1" applyBorder="1" applyAlignment="1">
      <alignment horizontal="right" vertical="center" wrapText="1"/>
    </xf>
    <xf numFmtId="43" fontId="0" fillId="0" borderId="36" xfId="99" applyFont="1" applyFill="1" applyBorder="1" applyAlignment="1">
      <alignment vertical="center" wrapText="1"/>
    </xf>
    <xf numFmtId="0" fontId="13" fillId="0" borderId="47" xfId="201" applyFont="1" applyFill="1" applyBorder="1" applyAlignment="1">
      <alignment horizontal="center" vertical="center"/>
      <protection/>
    </xf>
    <xf numFmtId="0" fontId="13" fillId="0" borderId="48" xfId="201" applyFont="1" applyFill="1" applyBorder="1" applyAlignment="1">
      <alignment horizontal="center" vertical="center"/>
      <protection/>
    </xf>
    <xf numFmtId="0" fontId="13" fillId="0" borderId="49" xfId="201" applyFont="1" applyFill="1" applyBorder="1" applyAlignment="1">
      <alignment horizontal="center" vertical="center"/>
      <protection/>
    </xf>
    <xf numFmtId="0" fontId="14" fillId="0" borderId="42" xfId="201" applyFont="1" applyBorder="1" applyAlignment="1">
      <alignment horizontal="center" vertical="center"/>
      <protection/>
    </xf>
    <xf numFmtId="0" fontId="14" fillId="0" borderId="0" xfId="201" applyFont="1" applyBorder="1" applyAlignment="1">
      <alignment horizontal="center" vertical="center"/>
      <protection/>
    </xf>
    <xf numFmtId="0" fontId="14" fillId="0" borderId="43" xfId="201" applyFont="1" applyBorder="1" applyAlignment="1">
      <alignment horizontal="center" vertical="center"/>
      <protection/>
    </xf>
    <xf numFmtId="0" fontId="27" fillId="0" borderId="42" xfId="201" applyFont="1" applyBorder="1" applyAlignment="1">
      <alignment horizontal="center" vertical="center" wrapText="1"/>
      <protection/>
    </xf>
    <xf numFmtId="0" fontId="27" fillId="0" borderId="0" xfId="201" applyFont="1" applyBorder="1" applyAlignment="1">
      <alignment horizontal="center" vertical="center" wrapText="1"/>
      <protection/>
    </xf>
    <xf numFmtId="0" fontId="27" fillId="0" borderId="43" xfId="201" applyFont="1" applyBorder="1" applyAlignment="1">
      <alignment horizontal="center" vertical="center" wrapText="1"/>
      <protection/>
    </xf>
    <xf numFmtId="0" fontId="24" fillId="0" borderId="0" xfId="201" applyFont="1" applyBorder="1" applyAlignment="1">
      <alignment horizontal="center" vertical="center"/>
      <protection/>
    </xf>
    <xf numFmtId="0" fontId="18" fillId="50" borderId="14" xfId="201" applyFont="1" applyFill="1" applyBorder="1" applyAlignment="1">
      <alignment horizontal="right" vertical="center"/>
      <protection/>
    </xf>
    <xf numFmtId="0" fontId="18" fillId="50" borderId="34" xfId="201" applyFont="1" applyFill="1" applyBorder="1" applyAlignment="1">
      <alignment horizontal="right" vertical="center"/>
      <protection/>
    </xf>
    <xf numFmtId="7" fontId="18" fillId="50" borderId="34" xfId="99" applyNumberFormat="1" applyFont="1" applyFill="1" applyBorder="1" applyAlignment="1">
      <alignment horizontal="center" vertical="center"/>
    </xf>
    <xf numFmtId="7" fontId="18" fillId="50" borderId="35" xfId="99" applyNumberFormat="1" applyFont="1" applyFill="1" applyBorder="1" applyAlignment="1">
      <alignment horizontal="center" vertical="center"/>
    </xf>
    <xf numFmtId="0" fontId="22" fillId="0" borderId="0" xfId="201" applyFont="1" applyBorder="1" applyAlignment="1">
      <alignment horizontal="center" vertical="center"/>
      <protection/>
    </xf>
    <xf numFmtId="0" fontId="18" fillId="0" borderId="0" xfId="201" applyFont="1" applyFill="1" applyBorder="1" applyAlignment="1">
      <alignment horizontal="center" vertical="center"/>
      <protection/>
    </xf>
    <xf numFmtId="0" fontId="0" fillId="31" borderId="50" xfId="199" applyFont="1" applyFill="1" applyBorder="1" applyAlignment="1">
      <alignment horizontal="center" vertical="center" wrapText="1"/>
      <protection/>
    </xf>
    <xf numFmtId="0" fontId="0" fillId="31" borderId="37" xfId="199" applyFont="1" applyFill="1" applyBorder="1" applyAlignment="1">
      <alignment horizontal="center" vertical="center" wrapText="1"/>
      <protection/>
    </xf>
    <xf numFmtId="0" fontId="0" fillId="31" borderId="36" xfId="199" applyFont="1" applyFill="1" applyBorder="1" applyAlignment="1">
      <alignment horizontal="center" vertical="center" wrapText="1"/>
      <protection/>
    </xf>
    <xf numFmtId="0" fontId="0" fillId="51" borderId="50" xfId="199" applyFont="1" applyFill="1" applyBorder="1" applyAlignment="1">
      <alignment horizontal="center" vertical="center" wrapText="1"/>
      <protection/>
    </xf>
    <xf numFmtId="0" fontId="0" fillId="51" borderId="37" xfId="199" applyFont="1" applyFill="1" applyBorder="1" applyAlignment="1">
      <alignment horizontal="center" vertical="center" wrapText="1"/>
      <protection/>
    </xf>
    <xf numFmtId="0" fontId="0" fillId="51" borderId="36" xfId="199" applyFont="1" applyFill="1" applyBorder="1" applyAlignment="1">
      <alignment horizontal="center" vertical="center" wrapText="1"/>
      <protection/>
    </xf>
    <xf numFmtId="0" fontId="5" fillId="52" borderId="14" xfId="0" applyFont="1" applyFill="1" applyBorder="1" applyAlignment="1">
      <alignment horizontal="center" vertical="center" wrapText="1"/>
    </xf>
    <xf numFmtId="0" fontId="5" fillId="52" borderId="35" xfId="0" applyFont="1" applyFill="1" applyBorder="1" applyAlignment="1">
      <alignment horizontal="center" vertical="center" wrapText="1"/>
    </xf>
    <xf numFmtId="0" fontId="0" fillId="31" borderId="50" xfId="199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53" borderId="50" xfId="199" applyFont="1" applyFill="1" applyBorder="1" applyAlignment="1">
      <alignment horizontal="center" vertical="center" wrapText="1"/>
      <protection/>
    </xf>
    <xf numFmtId="0" fontId="0" fillId="53" borderId="37" xfId="199" applyFont="1" applyFill="1" applyBorder="1" applyAlignment="1">
      <alignment horizontal="center" vertical="center" wrapText="1"/>
      <protection/>
    </xf>
    <xf numFmtId="0" fontId="0" fillId="53" borderId="36" xfId="199" applyFont="1" applyFill="1" applyBorder="1" applyAlignment="1">
      <alignment horizontal="center" vertical="center" wrapText="1"/>
      <protection/>
    </xf>
    <xf numFmtId="0" fontId="62" fillId="0" borderId="36" xfId="0" applyFont="1" applyBorder="1" applyAlignment="1">
      <alignment horizontal="center" vertical="center" wrapText="1"/>
    </xf>
    <xf numFmtId="0" fontId="59" fillId="6" borderId="13" xfId="0" applyFont="1" applyFill="1" applyBorder="1" applyAlignment="1">
      <alignment horizontal="center" vertical="center" wrapText="1"/>
    </xf>
    <xf numFmtId="1" fontId="61" fillId="0" borderId="14" xfId="0" applyNumberFormat="1" applyFont="1" applyBorder="1" applyAlignment="1">
      <alignment horizontal="center" vertical="center" wrapText="1"/>
    </xf>
    <xf numFmtId="1" fontId="61" fillId="0" borderId="34" xfId="0" applyNumberFormat="1" applyFont="1" applyBorder="1" applyAlignment="1">
      <alignment horizontal="center" vertical="center" wrapText="1"/>
    </xf>
    <xf numFmtId="1" fontId="61" fillId="0" borderId="35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60" fillId="45" borderId="37" xfId="0" applyFont="1" applyFill="1" applyBorder="1" applyAlignment="1">
      <alignment horizontal="center" vertical="center" wrapText="1"/>
    </xf>
    <xf numFmtId="0" fontId="60" fillId="0" borderId="36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9" fillId="6" borderId="50" xfId="0" applyFont="1" applyFill="1" applyBorder="1" applyAlignment="1">
      <alignment horizontal="center" vertical="center" wrapText="1"/>
    </xf>
    <xf numFmtId="0" fontId="1" fillId="0" borderId="21" xfId="198" applyFont="1" applyFill="1" applyBorder="1" applyAlignment="1">
      <alignment horizontal="center" vertical="center" wrapText="1"/>
      <protection/>
    </xf>
    <xf numFmtId="0" fontId="1" fillId="0" borderId="22" xfId="198" applyFont="1" applyFill="1" applyBorder="1" applyAlignment="1">
      <alignment horizontal="center" vertical="center" wrapText="1"/>
      <protection/>
    </xf>
    <xf numFmtId="0" fontId="1" fillId="0" borderId="25" xfId="198" applyFont="1" applyFill="1" applyBorder="1" applyAlignment="1">
      <alignment horizontal="center" vertical="center" wrapText="1"/>
      <protection/>
    </xf>
    <xf numFmtId="0" fontId="47" fillId="50" borderId="51" xfId="198" applyFill="1" applyBorder="1" applyAlignment="1">
      <alignment horizontal="center" vertical="center"/>
      <protection/>
    </xf>
    <xf numFmtId="0" fontId="47" fillId="50" borderId="52" xfId="198" applyFill="1" applyBorder="1" applyAlignment="1">
      <alignment horizontal="center" vertical="center"/>
      <protection/>
    </xf>
    <xf numFmtId="0" fontId="47" fillId="50" borderId="53" xfId="198" applyFill="1" applyBorder="1" applyAlignment="1">
      <alignment horizontal="center" vertical="center"/>
      <protection/>
    </xf>
    <xf numFmtId="0" fontId="47" fillId="0" borderId="13" xfId="198" applyFill="1" applyBorder="1" applyAlignment="1">
      <alignment horizontal="center" vertical="center"/>
      <protection/>
    </xf>
    <xf numFmtId="0" fontId="47" fillId="0" borderId="54" xfId="198" applyFill="1" applyBorder="1" applyAlignment="1">
      <alignment horizontal="center" vertical="center"/>
      <protection/>
    </xf>
    <xf numFmtId="0" fontId="60" fillId="0" borderId="14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51" fillId="50" borderId="14" xfId="198" applyFont="1" applyFill="1" applyBorder="1" applyAlignment="1">
      <alignment horizontal="center" vertical="center"/>
      <protection/>
    </xf>
    <xf numFmtId="0" fontId="51" fillId="50" borderId="34" xfId="198" applyFont="1" applyFill="1" applyBorder="1" applyAlignment="1">
      <alignment horizontal="center" vertical="center"/>
      <protection/>
    </xf>
    <xf numFmtId="0" fontId="51" fillId="50" borderId="35" xfId="198" applyFont="1" applyFill="1" applyBorder="1" applyAlignment="1">
      <alignment horizontal="center" vertical="center"/>
      <protection/>
    </xf>
    <xf numFmtId="0" fontId="0" fillId="0" borderId="26" xfId="198" applyFont="1" applyFill="1" applyBorder="1" applyAlignment="1">
      <alignment horizontal="center" vertical="center"/>
      <protection/>
    </xf>
    <xf numFmtId="0" fontId="0" fillId="0" borderId="21" xfId="198" applyFont="1" applyFill="1" applyBorder="1" applyAlignment="1">
      <alignment horizontal="center" vertical="center"/>
      <protection/>
    </xf>
    <xf numFmtId="0" fontId="0" fillId="0" borderId="22" xfId="198" applyFont="1" applyFill="1" applyBorder="1" applyAlignment="1">
      <alignment horizontal="center" vertical="center"/>
      <protection/>
    </xf>
    <xf numFmtId="0" fontId="0" fillId="0" borderId="25" xfId="198" applyFont="1" applyFill="1" applyBorder="1" applyAlignment="1">
      <alignment horizontal="center" vertical="center"/>
      <protection/>
    </xf>
    <xf numFmtId="0" fontId="53" fillId="0" borderId="0" xfId="198" applyFont="1" applyFill="1" applyBorder="1" applyAlignment="1">
      <alignment horizontal="center" vertical="center"/>
      <protection/>
    </xf>
    <xf numFmtId="0" fontId="0" fillId="0" borderId="0" xfId="198" applyFont="1" applyFill="1" applyBorder="1" applyAlignment="1">
      <alignment horizontal="center" vertical="center"/>
      <protection/>
    </xf>
    <xf numFmtId="0" fontId="0" fillId="0" borderId="55" xfId="198" applyFont="1" applyFill="1" applyBorder="1" applyAlignment="1">
      <alignment horizontal="center" vertical="center"/>
      <protection/>
    </xf>
    <xf numFmtId="0" fontId="49" fillId="0" borderId="0" xfId="198" applyFont="1" applyFill="1" applyAlignment="1">
      <alignment horizontal="center" vertical="center"/>
      <protection/>
    </xf>
    <xf numFmtId="0" fontId="50" fillId="0" borderId="0" xfId="198" applyFont="1" applyFill="1" applyAlignment="1">
      <alignment horizontal="center" vertical="center"/>
      <protection/>
    </xf>
  </cellXfs>
  <cellStyles count="239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3 2 2" xfId="33"/>
    <cellStyle name="40% - Colore 4" xfId="34"/>
    <cellStyle name="40% - Colore 4 2" xfId="35"/>
    <cellStyle name="40% - Colore 5" xfId="36"/>
    <cellStyle name="40% - Colore 5 2" xfId="37"/>
    <cellStyle name="40% - Colore 6" xfId="38"/>
    <cellStyle name="40% - Colore 6 2" xfId="39"/>
    <cellStyle name="60% - Colore 1" xfId="40"/>
    <cellStyle name="60% - Colore 1 2" xfId="41"/>
    <cellStyle name="60% - Colore 1 2 2" xfId="42"/>
    <cellStyle name="60% - Colore 2" xfId="43"/>
    <cellStyle name="60% - Colore 2 2" xfId="44"/>
    <cellStyle name="60% - Colore 3" xfId="45"/>
    <cellStyle name="60% - Colore 3 2" xfId="46"/>
    <cellStyle name="60% - Colore 3 2 2" xfId="47"/>
    <cellStyle name="60% - Colore 4" xfId="48"/>
    <cellStyle name="60% - Colore 4 2" xfId="49"/>
    <cellStyle name="60% - Colore 5" xfId="50"/>
    <cellStyle name="60% - Colore 5 2" xfId="51"/>
    <cellStyle name="60% - Colore 6" xfId="52"/>
    <cellStyle name="60% - Colore 6 2" xfId="53"/>
    <cellStyle name="Calcolo" xfId="54"/>
    <cellStyle name="Calcolo 2" xfId="55"/>
    <cellStyle name="Cella collegata" xfId="56"/>
    <cellStyle name="Cella da controllare" xfId="57"/>
    <cellStyle name="Cella da controllare 2" xfId="58"/>
    <cellStyle name="Hyperlink" xfId="59"/>
    <cellStyle name="Followed Hyperlink" xfId="60"/>
    <cellStyle name="Colore 1" xfId="61"/>
    <cellStyle name="Colore 1 2" xfId="62"/>
    <cellStyle name="Colore 2" xfId="63"/>
    <cellStyle name="Colore 2 2" xfId="64"/>
    <cellStyle name="Colore 2 2 2" xfId="65"/>
    <cellStyle name="Colore 3" xfId="66"/>
    <cellStyle name="Colore 3 2" xfId="67"/>
    <cellStyle name="Colore 3 2 2" xfId="68"/>
    <cellStyle name="Colore 4" xfId="69"/>
    <cellStyle name="Colore 4 2" xfId="70"/>
    <cellStyle name="Colore 5" xfId="71"/>
    <cellStyle name="Colore 5 2" xfId="72"/>
    <cellStyle name="Colore 6" xfId="73"/>
    <cellStyle name="Colore 6 2" xfId="74"/>
    <cellStyle name="Default" xfId="75"/>
    <cellStyle name="Default 2" xfId="76"/>
    <cellStyle name="Euro" xfId="77"/>
    <cellStyle name="Euro 2" xfId="78"/>
    <cellStyle name="Euro 2 2" xfId="79"/>
    <cellStyle name="Euro 2 2 2" xfId="80"/>
    <cellStyle name="Euro 2 3" xfId="81"/>
    <cellStyle name="Euro 3" xfId="82"/>
    <cellStyle name="Euro 3 2" xfId="83"/>
    <cellStyle name="Euro 3 3" xfId="84"/>
    <cellStyle name="Euro 4" xfId="85"/>
    <cellStyle name="Euro 4 2" xfId="86"/>
    <cellStyle name="Euro 5" xfId="87"/>
    <cellStyle name="Euro 6" xfId="88"/>
    <cellStyle name="Euro 6 2" xfId="89"/>
    <cellStyle name="Euro 6 3" xfId="90"/>
    <cellStyle name="Euro 7" xfId="91"/>
    <cellStyle name="Euro 7 2" xfId="92"/>
    <cellStyle name="Euro 7 3" xfId="93"/>
    <cellStyle name="Euro 8" xfId="94"/>
    <cellStyle name="Euro_PROGRAMMA ORDINARIO 2012-2014 SBAP LAZIO" xfId="95"/>
    <cellStyle name="Excel Built-in Normal" xfId="96"/>
    <cellStyle name="Input" xfId="97"/>
    <cellStyle name="Input 2" xfId="98"/>
    <cellStyle name="Comma" xfId="99"/>
    <cellStyle name="Comma [0]" xfId="100"/>
    <cellStyle name="Migliaia [0] 2" xfId="101"/>
    <cellStyle name="Migliaia [0] 2 2" xfId="102"/>
    <cellStyle name="Migliaia [0] 2 3" xfId="103"/>
    <cellStyle name="Migliaia [0] 2 3 2" xfId="104"/>
    <cellStyle name="Migliaia [0] 2 4" xfId="105"/>
    <cellStyle name="Migliaia [0] 2 4 2" xfId="106"/>
    <cellStyle name="Migliaia [0] 2 4 3" xfId="107"/>
    <cellStyle name="Migliaia [0] 2 5" xfId="108"/>
    <cellStyle name="Migliaia [0] 3" xfId="109"/>
    <cellStyle name="Migliaia [0] 3 2" xfId="110"/>
    <cellStyle name="Migliaia [0] 4" xfId="111"/>
    <cellStyle name="Migliaia [0] 4 2" xfId="112"/>
    <cellStyle name="Migliaia [0] 5" xfId="113"/>
    <cellStyle name="Migliaia [0] 5 2" xfId="114"/>
    <cellStyle name="Migliaia [0] 5 3" xfId="115"/>
    <cellStyle name="Migliaia [0] 6" xfId="116"/>
    <cellStyle name="Migliaia [0] 6 2" xfId="117"/>
    <cellStyle name="Migliaia [0] 6 3" xfId="118"/>
    <cellStyle name="Migliaia 10" xfId="119"/>
    <cellStyle name="Migliaia 10 2" xfId="120"/>
    <cellStyle name="Migliaia 10 3" xfId="121"/>
    <cellStyle name="Migliaia 11" xfId="122"/>
    <cellStyle name="Migliaia 11 2" xfId="123"/>
    <cellStyle name="Migliaia 11 3" xfId="124"/>
    <cellStyle name="Migliaia 12" xfId="125"/>
    <cellStyle name="Migliaia 13" xfId="126"/>
    <cellStyle name="Migliaia 14" xfId="127"/>
    <cellStyle name="Migliaia 15" xfId="128"/>
    <cellStyle name="Migliaia 16" xfId="129"/>
    <cellStyle name="Migliaia 17" xfId="130"/>
    <cellStyle name="Migliaia 18" xfId="131"/>
    <cellStyle name="Migliaia 2" xfId="132"/>
    <cellStyle name="Migliaia 2 2" xfId="133"/>
    <cellStyle name="Migliaia 2 2 2" xfId="134"/>
    <cellStyle name="Migliaia 2 2 2 2" xfId="135"/>
    <cellStyle name="Migliaia 2 2 3" xfId="136"/>
    <cellStyle name="Migliaia 2 3" xfId="137"/>
    <cellStyle name="Migliaia 2 3 2" xfId="138"/>
    <cellStyle name="Migliaia 2 3 3" xfId="139"/>
    <cellStyle name="Migliaia 2 4" xfId="140"/>
    <cellStyle name="Migliaia 2 4 2" xfId="141"/>
    <cellStyle name="Migliaia 2 5" xfId="142"/>
    <cellStyle name="Migliaia 2 6" xfId="143"/>
    <cellStyle name="Migliaia 2 6 2" xfId="144"/>
    <cellStyle name="Migliaia 2 7" xfId="145"/>
    <cellStyle name="Migliaia 2 7 2" xfId="146"/>
    <cellStyle name="Migliaia 2 7 3" xfId="147"/>
    <cellStyle name="Migliaia 2 8" xfId="148"/>
    <cellStyle name="Migliaia 2 8 2" xfId="149"/>
    <cellStyle name="Migliaia 2 8 3" xfId="150"/>
    <cellStyle name="Migliaia 2 9" xfId="151"/>
    <cellStyle name="Migliaia 3" xfId="152"/>
    <cellStyle name="Migliaia 3 2" xfId="153"/>
    <cellStyle name="Migliaia 3 2 2" xfId="154"/>
    <cellStyle name="Migliaia 3 3" xfId="155"/>
    <cellStyle name="Migliaia 4" xfId="156"/>
    <cellStyle name="Migliaia 4 2" xfId="157"/>
    <cellStyle name="Migliaia 4 3" xfId="158"/>
    <cellStyle name="Migliaia 5" xfId="159"/>
    <cellStyle name="Migliaia 5 2" xfId="160"/>
    <cellStyle name="Migliaia 5 3" xfId="161"/>
    <cellStyle name="Migliaia 6" xfId="162"/>
    <cellStyle name="Migliaia 6 2" xfId="163"/>
    <cellStyle name="Migliaia 6 3" xfId="164"/>
    <cellStyle name="Migliaia 7" xfId="165"/>
    <cellStyle name="Migliaia 7 2" xfId="166"/>
    <cellStyle name="Migliaia 7 3" xfId="167"/>
    <cellStyle name="Migliaia 8" xfId="168"/>
    <cellStyle name="Migliaia 8 2" xfId="169"/>
    <cellStyle name="Migliaia 8 3" xfId="170"/>
    <cellStyle name="Migliaia 9" xfId="171"/>
    <cellStyle name="Migliaia 9 2" xfId="172"/>
    <cellStyle name="Migliaia 9 3" xfId="173"/>
    <cellStyle name="Neutrale" xfId="174"/>
    <cellStyle name="Neutrale 2" xfId="175"/>
    <cellStyle name="Normale 10" xfId="176"/>
    <cellStyle name="Normale 10 2" xfId="177"/>
    <cellStyle name="Normale 2" xfId="178"/>
    <cellStyle name="Normale 2 2" xfId="179"/>
    <cellStyle name="Normale 2 2 2" xfId="180"/>
    <cellStyle name="Normale 2 3" xfId="181"/>
    <cellStyle name="Normale 2 3 2" xfId="182"/>
    <cellStyle name="Normale 2_allegato 4- SPONSORIZZAZIONI" xfId="183"/>
    <cellStyle name="Normale 3" xfId="184"/>
    <cellStyle name="Normale 4" xfId="185"/>
    <cellStyle name="Normale 4 2" xfId="186"/>
    <cellStyle name="Normale 4 3" xfId="187"/>
    <cellStyle name="Normale 5" xfId="188"/>
    <cellStyle name="Normale 5 2" xfId="189"/>
    <cellStyle name="Normale 6" xfId="190"/>
    <cellStyle name="Normale 6 2" xfId="191"/>
    <cellStyle name="Normale 7" xfId="192"/>
    <cellStyle name="Normale 7 2" xfId="193"/>
    <cellStyle name="Normale 8" xfId="194"/>
    <cellStyle name="Normale 8 2" xfId="195"/>
    <cellStyle name="Normale 9" xfId="196"/>
    <cellStyle name="Normale 9 2" xfId="197"/>
    <cellStyle name="Normale_Codici istituto per regione" xfId="198"/>
    <cellStyle name="Normale_Dati" xfId="199"/>
    <cellStyle name="Normale_istituti" xfId="200"/>
    <cellStyle name="Normale_RIEPILOGHI" xfId="201"/>
    <cellStyle name="Nota" xfId="202"/>
    <cellStyle name="Nota 2" xfId="203"/>
    <cellStyle name="Nota 2 2" xfId="204"/>
    <cellStyle name="Nota 2 2 2" xfId="205"/>
    <cellStyle name="Nota 2 3" xfId="206"/>
    <cellStyle name="Nota 3" xfId="207"/>
    <cellStyle name="Nota 3 2" xfId="208"/>
    <cellStyle name="Nota 3 3" xfId="209"/>
    <cellStyle name="Nota 4" xfId="210"/>
    <cellStyle name="Nota 4 2" xfId="211"/>
    <cellStyle name="Nota 5" xfId="212"/>
    <cellStyle name="Nota 5 2" xfId="213"/>
    <cellStyle name="Nota 5 3" xfId="214"/>
    <cellStyle name="Nota 6" xfId="215"/>
    <cellStyle name="Nota 7" xfId="216"/>
    <cellStyle name="Nota 7 2" xfId="217"/>
    <cellStyle name="Nota 7 3" xfId="218"/>
    <cellStyle name="Output" xfId="219"/>
    <cellStyle name="Output 2" xfId="220"/>
    <cellStyle name="Percent" xfId="221"/>
    <cellStyle name="Percentuale 2" xfId="222"/>
    <cellStyle name="Percentuale 2 2" xfId="223"/>
    <cellStyle name="Percentuale 3" xfId="224"/>
    <cellStyle name="Percentuale 3 2" xfId="225"/>
    <cellStyle name="Percentuale 3 3" xfId="226"/>
    <cellStyle name="testo" xfId="227"/>
    <cellStyle name="testo 2" xfId="228"/>
    <cellStyle name="testo 2 2" xfId="229"/>
    <cellStyle name="testo 3" xfId="230"/>
    <cellStyle name="testo 3 2" xfId="231"/>
    <cellStyle name="testo 4" xfId="232"/>
    <cellStyle name="testo 4 2" xfId="233"/>
    <cellStyle name="testo 5" xfId="234"/>
    <cellStyle name="testo 5 2" xfId="235"/>
    <cellStyle name="Testo avviso" xfId="236"/>
    <cellStyle name="Testo descrittivo" xfId="237"/>
    <cellStyle name="Titolo" xfId="238"/>
    <cellStyle name="Titolo 1" xfId="239"/>
    <cellStyle name="Titolo 1 2" xfId="240"/>
    <cellStyle name="Titolo 2" xfId="241"/>
    <cellStyle name="Titolo 2 2" xfId="242"/>
    <cellStyle name="Titolo 3" xfId="243"/>
    <cellStyle name="Titolo 3 2" xfId="244"/>
    <cellStyle name="Titolo 4" xfId="245"/>
    <cellStyle name="Totale" xfId="246"/>
    <cellStyle name="Valore non valido" xfId="247"/>
    <cellStyle name="Valore non valido 2" xfId="248"/>
    <cellStyle name="Valore valido" xfId="249"/>
    <cellStyle name="Valore valido 2" xfId="250"/>
    <cellStyle name="Currency" xfId="251"/>
    <cellStyle name="Currency [0]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66675</xdr:colOff>
      <xdr:row>19</xdr:row>
      <xdr:rowOff>95250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8305800" y="393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504825</xdr:colOff>
      <xdr:row>22</xdr:row>
      <xdr:rowOff>123825</xdr:rowOff>
    </xdr:from>
    <xdr:to>
      <xdr:col>14</xdr:col>
      <xdr:colOff>228600</xdr:colOff>
      <xdr:row>26</xdr:row>
      <xdr:rowOff>47625</xdr:rowOff>
    </xdr:to>
    <xdr:sp>
      <xdr:nvSpPr>
        <xdr:cNvPr id="2" name="WordArt 4"/>
        <xdr:cNvSpPr>
          <a:spLocks/>
        </xdr:cNvSpPr>
      </xdr:nvSpPr>
      <xdr:spPr>
        <a:xfrm>
          <a:off x="504825" y="4448175"/>
          <a:ext cx="91821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FF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PROGRAMMAZIONE DEGLI INTERVENTI DERIVANTI DAGLI INTROITI DEL GIOCO DEL LOTTO - ANNO 2014</a:t>
          </a:r>
        </a:p>
      </xdr:txBody>
    </xdr:sp>
    <xdr:clientData/>
  </xdr:twoCellAnchor>
  <xdr:twoCellAnchor editAs="oneCell">
    <xdr:from>
      <xdr:col>2</xdr:col>
      <xdr:colOff>495300</xdr:colOff>
      <xdr:row>2</xdr:row>
      <xdr:rowOff>257175</xdr:rowOff>
    </xdr:from>
    <xdr:to>
      <xdr:col>12</xdr:col>
      <xdr:colOff>561975</xdr:colOff>
      <xdr:row>21</xdr:row>
      <xdr:rowOff>152400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95350"/>
          <a:ext cx="708660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6"/>
  <sheetViews>
    <sheetView tabSelected="1" zoomScaleSheetLayoutView="100" zoomScalePageLayoutView="0" workbookViewId="0" topLeftCell="A1">
      <selection activeCell="L32" sqref="L32"/>
    </sheetView>
  </sheetViews>
  <sheetFormatPr defaultColWidth="9.140625" defaultRowHeight="12.75"/>
  <cols>
    <col min="1" max="7" width="9.140625" style="171" customWidth="1"/>
    <col min="8" max="8" width="12.8515625" style="171" customWidth="1"/>
    <col min="9" max="9" width="14.57421875" style="171" customWidth="1"/>
    <col min="10" max="10" width="13.8515625" style="171" customWidth="1"/>
    <col min="11" max="16384" width="9.140625" style="171" customWidth="1"/>
  </cols>
  <sheetData>
    <row r="1" spans="1:15" ht="19.5">
      <c r="A1" s="211" t="s">
        <v>772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3"/>
    </row>
    <row r="2" spans="1:15" ht="30.75" customHeight="1">
      <c r="A2" s="217" t="s">
        <v>22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9"/>
    </row>
    <row r="3" spans="1:15" ht="24" customHeight="1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4"/>
    </row>
    <row r="4" spans="1:15" ht="12.75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6"/>
    </row>
    <row r="5" spans="1:15" ht="12.75">
      <c r="A5" s="172"/>
      <c r="B5" s="173"/>
      <c r="C5" s="173"/>
      <c r="D5" s="173"/>
      <c r="E5" s="175"/>
      <c r="F5" s="175"/>
      <c r="G5" s="173"/>
      <c r="H5" s="173"/>
      <c r="I5" s="173"/>
      <c r="J5" s="173"/>
      <c r="K5" s="173"/>
      <c r="L5" s="173"/>
      <c r="M5" s="173"/>
      <c r="N5" s="173"/>
      <c r="O5" s="174"/>
    </row>
    <row r="6" spans="1:15" ht="12.75">
      <c r="A6" s="172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4"/>
    </row>
    <row r="7" spans="1:15" ht="12.75">
      <c r="A7" s="172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4"/>
    </row>
    <row r="8" spans="1:15" ht="12.75">
      <c r="A8" s="172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4"/>
    </row>
    <row r="9" spans="1:15" ht="12.75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4"/>
    </row>
    <row r="10" spans="1:15" ht="23.25">
      <c r="A10" s="176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8"/>
    </row>
    <row r="11" spans="1:15" ht="12.75">
      <c r="A11" s="172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4"/>
    </row>
    <row r="12" spans="1:15" ht="12.75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4"/>
    </row>
    <row r="13" spans="1:15" ht="12.75">
      <c r="A13" s="172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4"/>
    </row>
    <row r="14" spans="1:15" ht="12.75">
      <c r="A14" s="172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4"/>
    </row>
    <row r="15" spans="1:15" ht="12.75">
      <c r="A15" s="172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4"/>
    </row>
    <row r="16" spans="1:15" ht="12.75">
      <c r="A16" s="172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4"/>
    </row>
    <row r="17" spans="1:15" ht="12.75">
      <c r="A17" s="172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4"/>
    </row>
    <row r="18" spans="1:15" ht="12.75">
      <c r="A18" s="172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4"/>
    </row>
    <row r="19" spans="1:15" ht="26.25" customHeight="1">
      <c r="A19" s="172"/>
      <c r="B19" s="173"/>
      <c r="C19" s="173"/>
      <c r="D19" s="173"/>
      <c r="E19" s="173"/>
      <c r="F19" s="173"/>
      <c r="G19" s="173"/>
      <c r="H19" s="173"/>
      <c r="I19" s="179"/>
      <c r="J19" s="173"/>
      <c r="K19" s="173"/>
      <c r="L19" s="173"/>
      <c r="M19" s="173"/>
      <c r="N19" s="173"/>
      <c r="O19" s="174"/>
    </row>
    <row r="20" spans="1:15" ht="12.75">
      <c r="A20" s="172"/>
      <c r="B20" s="173"/>
      <c r="C20" s="173"/>
      <c r="D20" s="173"/>
      <c r="E20" s="173"/>
      <c r="F20" s="173"/>
      <c r="G20" s="173"/>
      <c r="H20" s="173"/>
      <c r="J20" s="173"/>
      <c r="K20" s="173"/>
      <c r="L20" s="173"/>
      <c r="M20" s="173"/>
      <c r="N20" s="173"/>
      <c r="O20" s="174"/>
    </row>
    <row r="21" spans="1:15" ht="12.75">
      <c r="A21" s="172"/>
      <c r="B21" s="173"/>
      <c r="C21" s="173"/>
      <c r="D21" s="173"/>
      <c r="E21" s="173"/>
      <c r="F21" s="173"/>
      <c r="G21" s="173"/>
      <c r="H21" s="173"/>
      <c r="J21" s="173"/>
      <c r="K21" s="173"/>
      <c r="L21" s="173"/>
      <c r="M21" s="173"/>
      <c r="N21" s="173"/>
      <c r="O21" s="174"/>
    </row>
    <row r="22" spans="1:15" ht="12.75">
      <c r="A22" s="172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4"/>
    </row>
    <row r="23" spans="1:15" ht="12.75">
      <c r="A23" s="172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4"/>
    </row>
    <row r="24" spans="1:15" ht="12.75">
      <c r="A24" s="172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4"/>
    </row>
    <row r="25" spans="1:15" ht="12.75">
      <c r="A25" s="172"/>
      <c r="B25" s="173"/>
      <c r="C25" s="173"/>
      <c r="D25" s="173"/>
      <c r="E25" s="173"/>
      <c r="F25" s="173"/>
      <c r="G25" s="173"/>
      <c r="H25" s="173"/>
      <c r="I25" s="173"/>
      <c r="L25" s="173"/>
      <c r="M25" s="173"/>
      <c r="N25" s="173"/>
      <c r="O25" s="174"/>
    </row>
    <row r="26" spans="1:15" ht="12.75">
      <c r="A26" s="172"/>
      <c r="B26" s="173"/>
      <c r="C26" s="173"/>
      <c r="D26" s="173"/>
      <c r="E26" s="173"/>
      <c r="F26" s="173"/>
      <c r="G26" s="173"/>
      <c r="H26" s="173"/>
      <c r="I26" s="173"/>
      <c r="L26" s="173"/>
      <c r="M26" s="173"/>
      <c r="N26" s="173"/>
      <c r="O26" s="174"/>
    </row>
    <row r="27" spans="1:15" ht="12.75">
      <c r="A27" s="172"/>
      <c r="B27" s="173"/>
      <c r="C27" s="173"/>
      <c r="D27" s="173"/>
      <c r="E27" s="173"/>
      <c r="F27" s="173"/>
      <c r="G27" s="173"/>
      <c r="H27" s="180"/>
      <c r="I27" s="180"/>
      <c r="O27" s="174"/>
    </row>
    <row r="28" spans="1:15" ht="12.75">
      <c r="A28" s="172"/>
      <c r="B28" s="173"/>
      <c r="C28" s="173"/>
      <c r="D28" s="173"/>
      <c r="E28" s="173"/>
      <c r="F28" s="173"/>
      <c r="G28" s="173"/>
      <c r="H28" s="173"/>
      <c r="I28" s="173"/>
      <c r="L28" s="173"/>
      <c r="M28" s="173"/>
      <c r="N28" s="173"/>
      <c r="O28" s="174"/>
    </row>
    <row r="29" spans="1:15" ht="12.75">
      <c r="A29" s="172"/>
      <c r="B29" s="173"/>
      <c r="C29" s="173"/>
      <c r="D29" s="173"/>
      <c r="E29" s="181"/>
      <c r="F29" s="182"/>
      <c r="G29" s="226" t="s">
        <v>966</v>
      </c>
      <c r="H29" s="226"/>
      <c r="I29" s="226"/>
      <c r="J29" s="226"/>
      <c r="O29" s="174"/>
    </row>
    <row r="30" spans="1:15" ht="12.75">
      <c r="A30" s="172"/>
      <c r="B30" s="173"/>
      <c r="C30" s="173"/>
      <c r="D30" s="173"/>
      <c r="E30" s="181"/>
      <c r="F30" s="182"/>
      <c r="G30" s="182"/>
      <c r="H30" s="183"/>
      <c r="I30" s="183"/>
      <c r="O30" s="174"/>
    </row>
    <row r="31" spans="1:15" ht="15">
      <c r="A31" s="184"/>
      <c r="B31" s="185"/>
      <c r="C31" s="185"/>
      <c r="D31" s="185"/>
      <c r="E31" s="185"/>
      <c r="J31" s="185"/>
      <c r="K31" s="185"/>
      <c r="L31" s="185"/>
      <c r="M31" s="185"/>
      <c r="N31" s="185"/>
      <c r="O31" s="186"/>
    </row>
    <row r="32" spans="1:15" ht="15">
      <c r="A32" s="187"/>
      <c r="B32" s="188"/>
      <c r="C32" s="188"/>
      <c r="D32" s="188"/>
      <c r="E32" s="188"/>
      <c r="F32" s="188"/>
      <c r="G32" s="221" t="s">
        <v>779</v>
      </c>
      <c r="H32" s="222"/>
      <c r="I32" s="223">
        <v>22570339</v>
      </c>
      <c r="J32" s="224"/>
      <c r="K32" s="188"/>
      <c r="L32" s="188"/>
      <c r="M32" s="188"/>
      <c r="N32" s="188"/>
      <c r="O32" s="189"/>
    </row>
    <row r="33" spans="1:15" ht="15">
      <c r="A33" s="190"/>
      <c r="B33" s="191"/>
      <c r="C33" s="191"/>
      <c r="D33" s="191"/>
      <c r="E33" s="191"/>
      <c r="F33" s="191"/>
      <c r="G33" s="192"/>
      <c r="H33" s="192"/>
      <c r="I33" s="192"/>
      <c r="J33" s="191"/>
      <c r="K33" s="191"/>
      <c r="L33" s="191"/>
      <c r="M33" s="191"/>
      <c r="N33" s="191"/>
      <c r="O33" s="193"/>
    </row>
    <row r="34" spans="1:15" ht="15">
      <c r="A34" s="194"/>
      <c r="B34" s="195"/>
      <c r="C34" s="195"/>
      <c r="D34" s="195"/>
      <c r="E34" s="195"/>
      <c r="F34" s="195"/>
      <c r="G34" s="195"/>
      <c r="H34" s="225" t="s">
        <v>962</v>
      </c>
      <c r="I34" s="225"/>
      <c r="J34" s="196"/>
      <c r="K34" s="195"/>
      <c r="L34" s="195"/>
      <c r="M34" s="195"/>
      <c r="N34" s="195"/>
      <c r="O34" s="197"/>
    </row>
    <row r="35" spans="1:15" ht="12.75">
      <c r="A35" s="198"/>
      <c r="B35" s="199"/>
      <c r="C35" s="220"/>
      <c r="D35" s="220"/>
      <c r="E35" s="220"/>
      <c r="F35" s="200"/>
      <c r="G35" s="200"/>
      <c r="H35" s="199"/>
      <c r="I35" s="199"/>
      <c r="J35" s="199"/>
      <c r="K35" s="200"/>
      <c r="L35" s="200"/>
      <c r="M35" s="200"/>
      <c r="N35" s="199"/>
      <c r="O35" s="201"/>
    </row>
    <row r="36" spans="1:15" ht="12.75">
      <c r="A36" s="198"/>
      <c r="B36" s="199"/>
      <c r="C36" s="220"/>
      <c r="D36" s="220"/>
      <c r="E36" s="220"/>
      <c r="F36" s="200"/>
      <c r="G36" s="200"/>
      <c r="H36" s="199"/>
      <c r="I36" s="199"/>
      <c r="J36" s="199"/>
      <c r="K36" s="200"/>
      <c r="L36" s="200"/>
      <c r="M36" s="200"/>
      <c r="N36" s="199"/>
      <c r="O36" s="201"/>
    </row>
    <row r="37" spans="1:15" ht="12.75">
      <c r="A37" s="198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201"/>
    </row>
    <row r="38" spans="1:15" ht="12.75">
      <c r="A38" s="202"/>
      <c r="B38" s="203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5"/>
    </row>
    <row r="40" ht="12.75">
      <c r="C40" s="206"/>
    </row>
    <row r="44" spans="6:7" ht="12.75">
      <c r="F44" s="173"/>
      <c r="G44" s="173"/>
    </row>
    <row r="45" spans="6:21" ht="12.75">
      <c r="F45" s="173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8"/>
    </row>
    <row r="46" spans="6:7" ht="12.75">
      <c r="F46" s="173"/>
      <c r="G46" s="173"/>
    </row>
  </sheetData>
  <sheetProtection/>
  <mergeCells count="9">
    <mergeCell ref="A1:O1"/>
    <mergeCell ref="A4:O4"/>
    <mergeCell ref="A2:O2"/>
    <mergeCell ref="C36:E36"/>
    <mergeCell ref="G32:H32"/>
    <mergeCell ref="I32:J32"/>
    <mergeCell ref="C35:E35"/>
    <mergeCell ref="H34:I34"/>
    <mergeCell ref="G29:J29"/>
  </mergeCells>
  <printOptions horizontalCentered="1" verticalCentered="1"/>
  <pageMargins left="1.220472440944882" right="0" top="1.1023622047244095" bottom="0.1968503937007874" header="0.9055118110236221" footer="0.5118110236220472"/>
  <pageSetup fitToHeight="1" fitToWidth="1" horizontalDpi="300" verticalDpi="3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H242"/>
  <sheetViews>
    <sheetView zoomScale="98" zoomScaleNormal="98" zoomScaleSheetLayoutView="100" workbookViewId="0" topLeftCell="A217">
      <selection activeCell="D230" sqref="D230"/>
    </sheetView>
  </sheetViews>
  <sheetFormatPr defaultColWidth="9.140625" defaultRowHeight="12.75"/>
  <cols>
    <col min="1" max="1" width="15.7109375" style="2" bestFit="1" customWidth="1"/>
    <col min="2" max="2" width="21.00390625" style="2" customWidth="1"/>
    <col min="3" max="3" width="38.00390625" style="2" customWidth="1"/>
    <col min="4" max="4" width="80.421875" style="2" customWidth="1"/>
    <col min="5" max="5" width="18.7109375" style="7" customWidth="1"/>
    <col min="6" max="7" width="18.7109375" style="7" customWidth="1" collapsed="1"/>
    <col min="8" max="8" width="14.140625" style="2" customWidth="1"/>
    <col min="9" max="16384" width="9.140625" style="5" customWidth="1"/>
  </cols>
  <sheetData>
    <row r="2" spans="1:8" ht="27.75">
      <c r="A2" s="236" t="s">
        <v>772</v>
      </c>
      <c r="B2" s="236"/>
      <c r="C2" s="236"/>
      <c r="D2" s="236"/>
      <c r="E2" s="236"/>
      <c r="F2" s="236"/>
      <c r="G2" s="236"/>
      <c r="H2" s="236"/>
    </row>
    <row r="3" spans="1:8" ht="23.25">
      <c r="A3" s="239"/>
      <c r="B3" s="239"/>
      <c r="C3" s="239"/>
      <c r="D3" s="239"/>
      <c r="E3" s="239"/>
      <c r="F3" s="239"/>
      <c r="G3" s="239"/>
      <c r="H3" s="239"/>
    </row>
    <row r="4" spans="1:8" ht="18.75">
      <c r="A4" s="237" t="s">
        <v>3</v>
      </c>
      <c r="B4" s="237"/>
      <c r="C4" s="237"/>
      <c r="D4" s="237"/>
      <c r="E4" s="237"/>
      <c r="F4" s="237"/>
      <c r="G4" s="237"/>
      <c r="H4" s="237"/>
    </row>
    <row r="5" spans="1:8" ht="19.5">
      <c r="A5" s="238" t="s">
        <v>967</v>
      </c>
      <c r="B5" s="238"/>
      <c r="C5" s="238"/>
      <c r="D5" s="238"/>
      <c r="E5" s="238"/>
      <c r="F5" s="238"/>
      <c r="G5" s="238"/>
      <c r="H5" s="238"/>
    </row>
    <row r="6" spans="1:8" ht="19.5">
      <c r="A6" s="8"/>
      <c r="B6" s="8"/>
      <c r="C6" s="8"/>
      <c r="D6" s="8"/>
      <c r="E6" s="15"/>
      <c r="F6" s="15"/>
      <c r="G6" s="15"/>
      <c r="H6" s="8"/>
    </row>
    <row r="7" spans="1:8" ht="10.5" customHeight="1">
      <c r="A7" s="8"/>
      <c r="B7" s="8"/>
      <c r="C7" s="8"/>
      <c r="D7" s="8"/>
      <c r="E7" s="15"/>
      <c r="F7" s="15"/>
      <c r="G7" s="15"/>
      <c r="H7" s="8"/>
    </row>
    <row r="8" spans="1:8" ht="19.5">
      <c r="A8" s="233" t="s">
        <v>15</v>
      </c>
      <c r="B8" s="234"/>
      <c r="C8" s="8"/>
      <c r="D8" s="8"/>
      <c r="E8" s="15"/>
      <c r="F8" s="15"/>
      <c r="G8" s="15"/>
      <c r="H8" s="8"/>
    </row>
    <row r="9" spans="1:8" ht="12.75" customHeight="1">
      <c r="A9" s="227" t="s">
        <v>28</v>
      </c>
      <c r="B9" s="227" t="s">
        <v>7</v>
      </c>
      <c r="C9" s="227" t="s">
        <v>8</v>
      </c>
      <c r="D9" s="227" t="s">
        <v>9</v>
      </c>
      <c r="E9" s="230" t="s">
        <v>963</v>
      </c>
      <c r="F9" s="230" t="s">
        <v>964</v>
      </c>
      <c r="G9" s="240" t="s">
        <v>965</v>
      </c>
      <c r="H9" s="227" t="s">
        <v>29</v>
      </c>
    </row>
    <row r="10" spans="1:8" ht="12.75">
      <c r="A10" s="228"/>
      <c r="B10" s="228"/>
      <c r="C10" s="228"/>
      <c r="D10" s="228"/>
      <c r="E10" s="231"/>
      <c r="F10" s="231"/>
      <c r="G10" s="241"/>
      <c r="H10" s="228"/>
    </row>
    <row r="11" spans="1:8" ht="12.75">
      <c r="A11" s="229"/>
      <c r="B11" s="229"/>
      <c r="C11" s="229"/>
      <c r="D11" s="229"/>
      <c r="E11" s="232"/>
      <c r="F11" s="232"/>
      <c r="G11" s="242"/>
      <c r="H11" s="229"/>
    </row>
    <row r="12" spans="1:8" s="148" customFormat="1" ht="17.25" customHeight="1">
      <c r="A12" s="147" t="s">
        <v>104</v>
      </c>
      <c r="B12" s="144" t="s">
        <v>780</v>
      </c>
      <c r="C12" s="145" t="s">
        <v>781</v>
      </c>
      <c r="D12" s="146" t="s">
        <v>782</v>
      </c>
      <c r="E12" s="150">
        <v>83320.33341772151</v>
      </c>
      <c r="F12" s="150">
        <v>8019.38</v>
      </c>
      <c r="G12" s="150">
        <f>E12-F12</f>
        <v>75300.95341772151</v>
      </c>
      <c r="H12" s="161" t="s">
        <v>46</v>
      </c>
    </row>
    <row r="13" spans="1:8" s="148" customFormat="1" ht="17.25" customHeight="1">
      <c r="A13" s="147" t="s">
        <v>104</v>
      </c>
      <c r="B13" s="144" t="s">
        <v>780</v>
      </c>
      <c r="C13" s="145" t="s">
        <v>781</v>
      </c>
      <c r="D13" s="146" t="s">
        <v>783</v>
      </c>
      <c r="E13" s="150">
        <v>49181.97125</v>
      </c>
      <c r="F13" s="150">
        <v>4733.65</v>
      </c>
      <c r="G13" s="150">
        <f aca="true" t="shared" si="0" ref="G13:G18">E13-F13</f>
        <v>44448.32125</v>
      </c>
      <c r="H13" s="161" t="s">
        <v>774</v>
      </c>
    </row>
    <row r="14" spans="1:8" s="148" customFormat="1" ht="17.25" customHeight="1">
      <c r="A14" s="147" t="s">
        <v>104</v>
      </c>
      <c r="B14" s="144" t="s">
        <v>784</v>
      </c>
      <c r="C14" s="145" t="s">
        <v>781</v>
      </c>
      <c r="D14" s="146" t="s">
        <v>785</v>
      </c>
      <c r="E14" s="150">
        <v>49181.97125</v>
      </c>
      <c r="F14" s="150">
        <v>4733.65</v>
      </c>
      <c r="G14" s="150">
        <f t="shared" si="0"/>
        <v>44448.32125</v>
      </c>
      <c r="H14" s="161" t="s">
        <v>774</v>
      </c>
    </row>
    <row r="15" spans="1:8" s="148" customFormat="1" ht="38.25">
      <c r="A15" s="147" t="s">
        <v>105</v>
      </c>
      <c r="B15" s="144" t="s">
        <v>106</v>
      </c>
      <c r="C15" s="145" t="s">
        <v>786</v>
      </c>
      <c r="D15" s="146" t="s">
        <v>787</v>
      </c>
      <c r="E15" s="150">
        <v>166640.66683544303</v>
      </c>
      <c r="F15" s="150">
        <v>16038.74</v>
      </c>
      <c r="G15" s="150">
        <f t="shared" si="0"/>
        <v>150601.92683544304</v>
      </c>
      <c r="H15" s="161" t="s">
        <v>46</v>
      </c>
    </row>
    <row r="16" spans="1:8" s="148" customFormat="1" ht="17.25" customHeight="1">
      <c r="A16" s="149" t="s">
        <v>107</v>
      </c>
      <c r="B16" s="20" t="s">
        <v>780</v>
      </c>
      <c r="C16" s="21" t="s">
        <v>788</v>
      </c>
      <c r="D16" s="21" t="s">
        <v>782</v>
      </c>
      <c r="E16" s="209">
        <v>41660.16670886076</v>
      </c>
      <c r="F16" s="150">
        <v>4009.69</v>
      </c>
      <c r="G16" s="150">
        <f t="shared" si="0"/>
        <v>37650.476708860755</v>
      </c>
      <c r="H16" s="144" t="s">
        <v>46</v>
      </c>
    </row>
    <row r="17" spans="1:8" s="148" customFormat="1" ht="17.25" customHeight="1">
      <c r="A17" s="149" t="s">
        <v>107</v>
      </c>
      <c r="B17" s="20" t="s">
        <v>789</v>
      </c>
      <c r="C17" s="21" t="s">
        <v>788</v>
      </c>
      <c r="D17" s="21" t="s">
        <v>790</v>
      </c>
      <c r="E17" s="209">
        <v>205511.19958762886</v>
      </c>
      <c r="F17" s="150">
        <v>19779.93</v>
      </c>
      <c r="G17" s="150">
        <f t="shared" si="0"/>
        <v>185731.26958762886</v>
      </c>
      <c r="H17" s="144" t="s">
        <v>45</v>
      </c>
    </row>
    <row r="18" spans="1:8" s="148" customFormat="1" ht="17.25" customHeight="1">
      <c r="A18" s="149" t="s">
        <v>107</v>
      </c>
      <c r="B18" s="20" t="s">
        <v>784</v>
      </c>
      <c r="C18" s="21" t="s">
        <v>791</v>
      </c>
      <c r="D18" s="21" t="s">
        <v>782</v>
      </c>
      <c r="E18" s="209">
        <v>41660.16670886076</v>
      </c>
      <c r="F18" s="150">
        <v>4009.69</v>
      </c>
      <c r="G18" s="150">
        <f t="shared" si="0"/>
        <v>37650.476708860755</v>
      </c>
      <c r="H18" s="144" t="s">
        <v>46</v>
      </c>
    </row>
    <row r="19" spans="4:7" ht="13.5" thickBot="1">
      <c r="D19" s="13" t="s">
        <v>13</v>
      </c>
      <c r="E19" s="11">
        <f>SUM(E12:E18)</f>
        <v>637156.475758515</v>
      </c>
      <c r="F19" s="11">
        <f>SUM(F12:F18)</f>
        <v>61324.73</v>
      </c>
      <c r="G19" s="11">
        <f>SUM(G12:G18)</f>
        <v>575831.7457585149</v>
      </c>
    </row>
    <row r="20" spans="1:8" ht="20.25" thickTop="1">
      <c r="A20" s="233" t="s">
        <v>16</v>
      </c>
      <c r="B20" s="234"/>
      <c r="C20" s="8"/>
      <c r="D20" s="8"/>
      <c r="E20" s="15"/>
      <c r="F20" s="15"/>
      <c r="G20" s="15"/>
      <c r="H20" s="8"/>
    </row>
    <row r="21" spans="1:8" ht="12.75" customHeight="1">
      <c r="A21" s="227" t="s">
        <v>28</v>
      </c>
      <c r="B21" s="227" t="s">
        <v>7</v>
      </c>
      <c r="C21" s="227" t="s">
        <v>8</v>
      </c>
      <c r="D21" s="227" t="s">
        <v>9</v>
      </c>
      <c r="E21" s="230" t="s">
        <v>963</v>
      </c>
      <c r="F21" s="230" t="s">
        <v>964</v>
      </c>
      <c r="G21" s="240" t="s">
        <v>965</v>
      </c>
      <c r="H21" s="227" t="s">
        <v>29</v>
      </c>
    </row>
    <row r="22" spans="1:8" s="7" customFormat="1" ht="12.75">
      <c r="A22" s="228"/>
      <c r="B22" s="228"/>
      <c r="C22" s="228"/>
      <c r="D22" s="228"/>
      <c r="E22" s="231"/>
      <c r="F22" s="231"/>
      <c r="G22" s="241"/>
      <c r="H22" s="228"/>
    </row>
    <row r="23" spans="1:8" ht="12.75">
      <c r="A23" s="228"/>
      <c r="B23" s="228"/>
      <c r="C23" s="228"/>
      <c r="D23" s="228"/>
      <c r="E23" s="232"/>
      <c r="F23" s="232"/>
      <c r="G23" s="242"/>
      <c r="H23" s="228"/>
    </row>
    <row r="24" spans="1:8" s="23" customFormat="1" ht="25.5">
      <c r="A24" s="169" t="s">
        <v>108</v>
      </c>
      <c r="B24" s="19" t="s">
        <v>792</v>
      </c>
      <c r="C24" s="20" t="s">
        <v>793</v>
      </c>
      <c r="D24" s="20" t="s">
        <v>794</v>
      </c>
      <c r="E24" s="158">
        <v>166640.66683544303</v>
      </c>
      <c r="F24" s="150">
        <v>16038.74</v>
      </c>
      <c r="G24" s="150">
        <f aca="true" t="shared" si="1" ref="G24:G34">E24-F24</f>
        <v>150601.92683544304</v>
      </c>
      <c r="H24" s="14" t="s">
        <v>46</v>
      </c>
    </row>
    <row r="25" spans="1:8" s="23" customFormat="1" ht="25.5">
      <c r="A25" s="165" t="s">
        <v>109</v>
      </c>
      <c r="B25" s="166" t="s">
        <v>795</v>
      </c>
      <c r="C25" s="167" t="s">
        <v>796</v>
      </c>
      <c r="D25" s="167" t="s">
        <v>797</v>
      </c>
      <c r="E25" s="210">
        <v>51377.799896907214</v>
      </c>
      <c r="F25" s="150">
        <v>4944.98</v>
      </c>
      <c r="G25" s="150">
        <f t="shared" si="1"/>
        <v>46432.81989690721</v>
      </c>
      <c r="H25" s="168" t="s">
        <v>45</v>
      </c>
    </row>
    <row r="26" spans="1:8" s="143" customFormat="1" ht="17.25" customHeight="1">
      <c r="A26" s="142" t="s">
        <v>59</v>
      </c>
      <c r="B26" s="20" t="s">
        <v>792</v>
      </c>
      <c r="C26" s="20" t="s">
        <v>798</v>
      </c>
      <c r="D26" s="20" t="s">
        <v>799</v>
      </c>
      <c r="E26" s="158">
        <v>249961.00025316456</v>
      </c>
      <c r="F26" s="150">
        <v>24058.1</v>
      </c>
      <c r="G26" s="150">
        <f t="shared" si="1"/>
        <v>225902.90025316455</v>
      </c>
      <c r="H26" s="14" t="s">
        <v>46</v>
      </c>
    </row>
    <row r="27" spans="1:8" s="23" customFormat="1" ht="17.25" customHeight="1">
      <c r="A27" s="22" t="s">
        <v>59</v>
      </c>
      <c r="B27" s="19" t="s">
        <v>792</v>
      </c>
      <c r="C27" s="20" t="s">
        <v>798</v>
      </c>
      <c r="D27" s="20" t="s">
        <v>800</v>
      </c>
      <c r="E27" s="158">
        <v>47037.450000000004</v>
      </c>
      <c r="F27" s="150">
        <v>4527.24</v>
      </c>
      <c r="G27" s="150">
        <f t="shared" si="1"/>
        <v>42510.21000000001</v>
      </c>
      <c r="H27" s="14" t="s">
        <v>45</v>
      </c>
    </row>
    <row r="28" spans="1:8" s="23" customFormat="1" ht="25.5">
      <c r="A28" s="22" t="s">
        <v>50</v>
      </c>
      <c r="B28" s="19" t="s">
        <v>792</v>
      </c>
      <c r="C28" s="20" t="s">
        <v>801</v>
      </c>
      <c r="D28" s="20" t="s">
        <v>802</v>
      </c>
      <c r="E28" s="158">
        <v>95818.15381818182</v>
      </c>
      <c r="F28" s="150">
        <v>9222.25</v>
      </c>
      <c r="G28" s="150">
        <f t="shared" si="1"/>
        <v>86595.90381818182</v>
      </c>
      <c r="H28" s="14" t="s">
        <v>44</v>
      </c>
    </row>
    <row r="29" spans="1:8" s="23" customFormat="1" ht="25.5">
      <c r="A29" s="22" t="s">
        <v>50</v>
      </c>
      <c r="B29" s="19" t="s">
        <v>795</v>
      </c>
      <c r="C29" s="20" t="s">
        <v>803</v>
      </c>
      <c r="D29" s="20" t="s">
        <v>804</v>
      </c>
      <c r="E29" s="158">
        <v>47909.07690909091</v>
      </c>
      <c r="F29" s="150">
        <v>4611.12</v>
      </c>
      <c r="G29" s="150">
        <f t="shared" si="1"/>
        <v>43297.956909090906</v>
      </c>
      <c r="H29" s="144" t="s">
        <v>44</v>
      </c>
    </row>
    <row r="30" spans="1:8" s="23" customFormat="1" ht="25.5">
      <c r="A30" s="22" t="s">
        <v>50</v>
      </c>
      <c r="B30" s="19" t="s">
        <v>805</v>
      </c>
      <c r="C30" s="20" t="s">
        <v>806</v>
      </c>
      <c r="D30" s="20" t="s">
        <v>804</v>
      </c>
      <c r="E30" s="158">
        <v>95818.15381818182</v>
      </c>
      <c r="F30" s="150">
        <v>9222.25</v>
      </c>
      <c r="G30" s="150">
        <f t="shared" si="1"/>
        <v>86595.90381818182</v>
      </c>
      <c r="H30" s="144" t="s">
        <v>44</v>
      </c>
    </row>
    <row r="31" spans="1:8" s="23" customFormat="1" ht="12.75">
      <c r="A31" s="22" t="s">
        <v>110</v>
      </c>
      <c r="B31" s="19" t="s">
        <v>792</v>
      </c>
      <c r="C31" s="20" t="s">
        <v>807</v>
      </c>
      <c r="D31" s="20" t="s">
        <v>808</v>
      </c>
      <c r="E31" s="158">
        <v>83320.33341772151</v>
      </c>
      <c r="F31" s="150">
        <v>8019.38</v>
      </c>
      <c r="G31" s="150">
        <f t="shared" si="1"/>
        <v>75300.95341772151</v>
      </c>
      <c r="H31" s="144" t="s">
        <v>46</v>
      </c>
    </row>
    <row r="32" spans="1:8" s="23" customFormat="1" ht="25.5">
      <c r="A32" s="22" t="s">
        <v>111</v>
      </c>
      <c r="B32" s="19" t="s">
        <v>792</v>
      </c>
      <c r="C32" s="20" t="s">
        <v>809</v>
      </c>
      <c r="D32" s="20" t="s">
        <v>810</v>
      </c>
      <c r="E32" s="158">
        <v>41660.16670886076</v>
      </c>
      <c r="F32" s="150">
        <v>4009.68</v>
      </c>
      <c r="G32" s="150">
        <f t="shared" si="1"/>
        <v>37650.48670886076</v>
      </c>
      <c r="H32" s="144" t="s">
        <v>46</v>
      </c>
    </row>
    <row r="33" spans="1:8" s="23" customFormat="1" ht="17.25" customHeight="1">
      <c r="A33" s="22" t="s">
        <v>111</v>
      </c>
      <c r="B33" s="19" t="s">
        <v>811</v>
      </c>
      <c r="C33" s="20" t="s">
        <v>812</v>
      </c>
      <c r="D33" s="20" t="s">
        <v>790</v>
      </c>
      <c r="E33" s="158">
        <v>41660.16670886076</v>
      </c>
      <c r="F33" s="150">
        <v>4009.68</v>
      </c>
      <c r="G33" s="150">
        <f t="shared" si="1"/>
        <v>37650.48670886076</v>
      </c>
      <c r="H33" s="144" t="s">
        <v>46</v>
      </c>
    </row>
    <row r="34" spans="1:8" s="23" customFormat="1" ht="17.25" customHeight="1">
      <c r="A34" s="22" t="s">
        <v>112</v>
      </c>
      <c r="B34" s="19" t="s">
        <v>792</v>
      </c>
      <c r="C34" s="20" t="s">
        <v>813</v>
      </c>
      <c r="D34" s="20" t="s">
        <v>790</v>
      </c>
      <c r="E34" s="158">
        <v>83320.33341772151</v>
      </c>
      <c r="F34" s="150">
        <v>8019.37</v>
      </c>
      <c r="G34" s="150">
        <f t="shared" si="1"/>
        <v>75300.96341772152</v>
      </c>
      <c r="H34" s="144" t="s">
        <v>46</v>
      </c>
    </row>
    <row r="35" spans="1:7" ht="13.5" thickBot="1">
      <c r="A35" s="3"/>
      <c r="D35" s="13" t="s">
        <v>13</v>
      </c>
      <c r="E35" s="12">
        <f>SUM(E24:E34)</f>
        <v>1004523.301784134</v>
      </c>
      <c r="F35" s="12">
        <f>SUM(F24:F34)</f>
        <v>96682.78999999998</v>
      </c>
      <c r="G35" s="12">
        <f>SUM(G24:G34)</f>
        <v>907840.5117841339</v>
      </c>
    </row>
    <row r="36" spans="1:8" ht="20.25" thickTop="1">
      <c r="A36" s="233" t="s">
        <v>17</v>
      </c>
      <c r="B36" s="234"/>
      <c r="C36" s="8"/>
      <c r="D36" s="8"/>
      <c r="E36" s="15"/>
      <c r="F36" s="15"/>
      <c r="G36" s="15"/>
      <c r="H36" s="8"/>
    </row>
    <row r="37" spans="1:8" s="6" customFormat="1" ht="12.75" customHeight="1">
      <c r="A37" s="227" t="s">
        <v>28</v>
      </c>
      <c r="B37" s="227" t="s">
        <v>7</v>
      </c>
      <c r="C37" s="227" t="s">
        <v>8</v>
      </c>
      <c r="D37" s="227" t="s">
        <v>9</v>
      </c>
      <c r="E37" s="230" t="s">
        <v>963</v>
      </c>
      <c r="F37" s="230" t="s">
        <v>964</v>
      </c>
      <c r="G37" s="240" t="s">
        <v>965</v>
      </c>
      <c r="H37" s="227" t="s">
        <v>29</v>
      </c>
    </row>
    <row r="38" spans="1:8" s="4" customFormat="1" ht="12.75">
      <c r="A38" s="228"/>
      <c r="B38" s="228"/>
      <c r="C38" s="228"/>
      <c r="D38" s="228"/>
      <c r="E38" s="231"/>
      <c r="F38" s="231"/>
      <c r="G38" s="241"/>
      <c r="H38" s="228"/>
    </row>
    <row r="39" spans="1:8" s="6" customFormat="1" ht="12.75">
      <c r="A39" s="229"/>
      <c r="B39" s="229"/>
      <c r="C39" s="229"/>
      <c r="D39" s="229"/>
      <c r="E39" s="232"/>
      <c r="F39" s="232"/>
      <c r="G39" s="242"/>
      <c r="H39" s="229"/>
    </row>
    <row r="40" spans="1:8" s="23" customFormat="1" ht="21" customHeight="1">
      <c r="A40" s="22" t="s">
        <v>61</v>
      </c>
      <c r="B40" s="19" t="s">
        <v>814</v>
      </c>
      <c r="C40" s="20" t="s">
        <v>815</v>
      </c>
      <c r="D40" s="20" t="s">
        <v>816</v>
      </c>
      <c r="E40" s="158">
        <v>188149.80000000002</v>
      </c>
      <c r="F40" s="150">
        <v>18108.93</v>
      </c>
      <c r="G40" s="150">
        <f>E40-F40</f>
        <v>170040.87000000002</v>
      </c>
      <c r="H40" s="144" t="s">
        <v>773</v>
      </c>
    </row>
    <row r="41" spans="1:8" s="23" customFormat="1" ht="21" customHeight="1">
      <c r="A41" s="22" t="s">
        <v>61</v>
      </c>
      <c r="B41" s="19" t="s">
        <v>814</v>
      </c>
      <c r="C41" s="20" t="s">
        <v>815</v>
      </c>
      <c r="D41" s="20" t="s">
        <v>816</v>
      </c>
      <c r="E41" s="158">
        <v>47037.450000000004</v>
      </c>
      <c r="F41" s="150">
        <v>4527.23</v>
      </c>
      <c r="G41" s="150">
        <f>E41-F41</f>
        <v>42510.22</v>
      </c>
      <c r="H41" s="144" t="s">
        <v>773</v>
      </c>
    </row>
    <row r="42" spans="1:8" s="23" customFormat="1" ht="21" customHeight="1">
      <c r="A42" s="22" t="s">
        <v>60</v>
      </c>
      <c r="B42" s="19" t="s">
        <v>817</v>
      </c>
      <c r="C42" s="20" t="s">
        <v>818</v>
      </c>
      <c r="D42" s="20" t="s">
        <v>952</v>
      </c>
      <c r="E42" s="158">
        <v>47909.07690909091</v>
      </c>
      <c r="F42" s="150">
        <v>4611.12</v>
      </c>
      <c r="G42" s="150">
        <f>E42-F42</f>
        <v>43297.956909090906</v>
      </c>
      <c r="H42" s="144" t="s">
        <v>44</v>
      </c>
    </row>
    <row r="43" spans="1:8" s="23" customFormat="1" ht="21" customHeight="1">
      <c r="A43" s="22" t="s">
        <v>113</v>
      </c>
      <c r="B43" s="19" t="s">
        <v>814</v>
      </c>
      <c r="C43" s="20" t="s">
        <v>819</v>
      </c>
      <c r="D43" s="20" t="s">
        <v>797</v>
      </c>
      <c r="E43" s="158">
        <v>256888.99948453606</v>
      </c>
      <c r="F43" s="150">
        <v>24724.9</v>
      </c>
      <c r="G43" s="150">
        <f>E43-F43</f>
        <v>232164.09948453607</v>
      </c>
      <c r="H43" s="144" t="s">
        <v>45</v>
      </c>
    </row>
    <row r="44" spans="1:8" s="6" customFormat="1" ht="13.5" thickBot="1">
      <c r="A44" s="3"/>
      <c r="B44" s="2"/>
      <c r="C44" s="2"/>
      <c r="D44" s="13" t="s">
        <v>13</v>
      </c>
      <c r="E44" s="12">
        <f>SUM(E40:E43)</f>
        <v>539985.326393627</v>
      </c>
      <c r="F44" s="12">
        <f>SUM(F40:F43)</f>
        <v>51972.18</v>
      </c>
      <c r="G44" s="12">
        <f>SUM(G40:G43)</f>
        <v>488013.14639362704</v>
      </c>
      <c r="H44" s="2"/>
    </row>
    <row r="45" spans="1:8" s="6" customFormat="1" ht="20.25" thickTop="1">
      <c r="A45" s="233" t="s">
        <v>30</v>
      </c>
      <c r="B45" s="234"/>
      <c r="C45" s="8"/>
      <c r="D45" s="8"/>
      <c r="E45" s="15"/>
      <c r="F45" s="15"/>
      <c r="G45" s="15"/>
      <c r="H45" s="8"/>
    </row>
    <row r="46" spans="1:8" s="6" customFormat="1" ht="12.75" customHeight="1">
      <c r="A46" s="227" t="s">
        <v>28</v>
      </c>
      <c r="B46" s="227" t="s">
        <v>7</v>
      </c>
      <c r="C46" s="227" t="s">
        <v>8</v>
      </c>
      <c r="D46" s="227" t="s">
        <v>9</v>
      </c>
      <c r="E46" s="230" t="s">
        <v>963</v>
      </c>
      <c r="F46" s="230" t="s">
        <v>964</v>
      </c>
      <c r="G46" s="240" t="s">
        <v>965</v>
      </c>
      <c r="H46" s="227" t="s">
        <v>29</v>
      </c>
    </row>
    <row r="47" spans="1:8" s="6" customFormat="1" ht="12.75">
      <c r="A47" s="228"/>
      <c r="B47" s="228"/>
      <c r="C47" s="228"/>
      <c r="D47" s="228"/>
      <c r="E47" s="231"/>
      <c r="F47" s="231"/>
      <c r="G47" s="241"/>
      <c r="H47" s="228"/>
    </row>
    <row r="48" spans="1:8" s="6" customFormat="1" ht="12.75">
      <c r="A48" s="229"/>
      <c r="B48" s="229"/>
      <c r="C48" s="229"/>
      <c r="D48" s="229"/>
      <c r="E48" s="232"/>
      <c r="F48" s="232"/>
      <c r="G48" s="242"/>
      <c r="H48" s="229"/>
    </row>
    <row r="49" spans="1:8" s="23" customFormat="1" ht="18.75" customHeight="1">
      <c r="A49" s="22" t="s">
        <v>66</v>
      </c>
      <c r="B49" s="19" t="s">
        <v>63</v>
      </c>
      <c r="C49" s="20" t="s">
        <v>820</v>
      </c>
      <c r="D49" s="20" t="s">
        <v>782</v>
      </c>
      <c r="E49" s="158">
        <v>124980.50012658228</v>
      </c>
      <c r="F49" s="150">
        <v>12029.05</v>
      </c>
      <c r="G49" s="150">
        <f aca="true" t="shared" si="2" ref="G49:G92">E49-F49</f>
        <v>112951.45012658228</v>
      </c>
      <c r="H49" s="144" t="s">
        <v>46</v>
      </c>
    </row>
    <row r="50" spans="1:8" s="23" customFormat="1" ht="25.5">
      <c r="A50" s="22" t="s">
        <v>66</v>
      </c>
      <c r="B50" s="19" t="s">
        <v>63</v>
      </c>
      <c r="C50" s="20" t="s">
        <v>820</v>
      </c>
      <c r="D50" s="20" t="s">
        <v>821</v>
      </c>
      <c r="E50" s="158">
        <v>32254.35769230769</v>
      </c>
      <c r="F50" s="150">
        <v>3104.4</v>
      </c>
      <c r="G50" s="150">
        <f t="shared" si="2"/>
        <v>29149.95769230769</v>
      </c>
      <c r="H50" s="144" t="s">
        <v>774</v>
      </c>
    </row>
    <row r="51" spans="1:8" s="23" customFormat="1" ht="17.25" customHeight="1">
      <c r="A51" s="22" t="s">
        <v>66</v>
      </c>
      <c r="B51" s="19" t="s">
        <v>63</v>
      </c>
      <c r="C51" s="20" t="s">
        <v>820</v>
      </c>
      <c r="D51" s="20" t="s">
        <v>822</v>
      </c>
      <c r="E51" s="158">
        <v>196727.885</v>
      </c>
      <c r="F51" s="150">
        <v>18934.55</v>
      </c>
      <c r="G51" s="150">
        <f t="shared" si="2"/>
        <v>177793.33500000002</v>
      </c>
      <c r="H51" s="144" t="s">
        <v>774</v>
      </c>
    </row>
    <row r="52" spans="1:8" s="23" customFormat="1" ht="17.25" customHeight="1">
      <c r="A52" s="22" t="s">
        <v>67</v>
      </c>
      <c r="B52" s="19" t="s">
        <v>114</v>
      </c>
      <c r="C52" s="20" t="s">
        <v>823</v>
      </c>
      <c r="D52" s="20" t="s">
        <v>782</v>
      </c>
      <c r="E52" s="158">
        <v>83320.33341772151</v>
      </c>
      <c r="F52" s="150">
        <v>8019.37</v>
      </c>
      <c r="G52" s="150">
        <f t="shared" si="2"/>
        <v>75300.96341772152</v>
      </c>
      <c r="H52" s="144" t="s">
        <v>46</v>
      </c>
    </row>
    <row r="53" spans="1:8" s="23" customFormat="1" ht="25.5">
      <c r="A53" s="22" t="s">
        <v>68</v>
      </c>
      <c r="B53" s="19" t="s">
        <v>824</v>
      </c>
      <c r="C53" s="20" t="s">
        <v>825</v>
      </c>
      <c r="D53" s="20" t="s">
        <v>821</v>
      </c>
      <c r="E53" s="158">
        <v>27646.592307692306</v>
      </c>
      <c r="F53" s="150">
        <v>2660.91</v>
      </c>
      <c r="G53" s="150">
        <f t="shared" si="2"/>
        <v>24985.682307692306</v>
      </c>
      <c r="H53" s="144" t="s">
        <v>774</v>
      </c>
    </row>
    <row r="54" spans="1:8" s="23" customFormat="1" ht="25.5">
      <c r="A54" s="22" t="s">
        <v>62</v>
      </c>
      <c r="B54" s="19" t="s">
        <v>63</v>
      </c>
      <c r="C54" s="20" t="s">
        <v>826</v>
      </c>
      <c r="D54" s="20" t="s">
        <v>953</v>
      </c>
      <c r="E54" s="158">
        <v>416601.66708860756</v>
      </c>
      <c r="F54" s="150">
        <v>40096.84</v>
      </c>
      <c r="G54" s="150">
        <f t="shared" si="2"/>
        <v>376504.8270886076</v>
      </c>
      <c r="H54" s="144" t="s">
        <v>46</v>
      </c>
    </row>
    <row r="55" spans="1:8" s="23" customFormat="1" ht="51">
      <c r="A55" s="22" t="s">
        <v>62</v>
      </c>
      <c r="B55" s="19" t="s">
        <v>63</v>
      </c>
      <c r="C55" s="20" t="s">
        <v>827</v>
      </c>
      <c r="D55" s="20" t="s">
        <v>828</v>
      </c>
      <c r="E55" s="158">
        <v>154133.39969072165</v>
      </c>
      <c r="F55" s="150">
        <v>14834.94</v>
      </c>
      <c r="G55" s="150">
        <f t="shared" si="2"/>
        <v>139298.45969072165</v>
      </c>
      <c r="H55" s="144" t="s">
        <v>45</v>
      </c>
    </row>
    <row r="56" spans="1:8" s="23" customFormat="1" ht="51">
      <c r="A56" s="22" t="s">
        <v>62</v>
      </c>
      <c r="B56" s="19" t="s">
        <v>63</v>
      </c>
      <c r="C56" s="20" t="s">
        <v>829</v>
      </c>
      <c r="D56" s="20" t="s">
        <v>828</v>
      </c>
      <c r="E56" s="158">
        <v>585633.7446236558</v>
      </c>
      <c r="F56" s="150">
        <v>56365.74</v>
      </c>
      <c r="G56" s="150">
        <f t="shared" si="2"/>
        <v>529268.0046236558</v>
      </c>
      <c r="H56" s="144" t="s">
        <v>45</v>
      </c>
    </row>
    <row r="57" spans="1:8" s="23" customFormat="1" ht="51">
      <c r="A57" s="22" t="s">
        <v>62</v>
      </c>
      <c r="B57" s="19" t="s">
        <v>63</v>
      </c>
      <c r="C57" s="20" t="s">
        <v>829</v>
      </c>
      <c r="D57" s="20" t="s">
        <v>830</v>
      </c>
      <c r="E57" s="158">
        <v>117126.74892473116</v>
      </c>
      <c r="F57" s="150">
        <v>11273.15</v>
      </c>
      <c r="G57" s="150">
        <f t="shared" si="2"/>
        <v>105853.59892473117</v>
      </c>
      <c r="H57" s="144" t="s">
        <v>45</v>
      </c>
    </row>
    <row r="58" spans="1:8" s="23" customFormat="1" ht="25.5">
      <c r="A58" s="22" t="s">
        <v>62</v>
      </c>
      <c r="B58" s="19" t="s">
        <v>63</v>
      </c>
      <c r="C58" s="20" t="s">
        <v>831</v>
      </c>
      <c r="D58" s="20" t="s">
        <v>832</v>
      </c>
      <c r="E58" s="158">
        <v>46850.699569892466</v>
      </c>
      <c r="F58" s="150">
        <v>4509.26</v>
      </c>
      <c r="G58" s="150">
        <f t="shared" si="2"/>
        <v>42341.43956989246</v>
      </c>
      <c r="H58" s="144" t="s">
        <v>45</v>
      </c>
    </row>
    <row r="59" spans="1:8" s="23" customFormat="1" ht="38.25">
      <c r="A59" s="22" t="s">
        <v>833</v>
      </c>
      <c r="B59" s="19" t="s">
        <v>63</v>
      </c>
      <c r="C59" s="20" t="s">
        <v>834</v>
      </c>
      <c r="D59" s="20" t="s">
        <v>835</v>
      </c>
      <c r="E59" s="158">
        <v>336292.6652830189</v>
      </c>
      <c r="F59" s="150">
        <v>32367.3</v>
      </c>
      <c r="G59" s="150">
        <f t="shared" si="2"/>
        <v>303925.3652830189</v>
      </c>
      <c r="H59" s="144" t="s">
        <v>44</v>
      </c>
    </row>
    <row r="60" spans="1:8" s="23" customFormat="1" ht="25.5">
      <c r="A60" s="22" t="s">
        <v>833</v>
      </c>
      <c r="B60" s="19" t="s">
        <v>63</v>
      </c>
      <c r="C60" s="20" t="s">
        <v>836</v>
      </c>
      <c r="D60" s="20" t="s">
        <v>837</v>
      </c>
      <c r="E60" s="158">
        <v>61948.64886792454</v>
      </c>
      <c r="F60" s="150">
        <v>5962.4</v>
      </c>
      <c r="G60" s="150">
        <f t="shared" si="2"/>
        <v>55986.248867924536</v>
      </c>
      <c r="H60" s="144" t="s">
        <v>44</v>
      </c>
    </row>
    <row r="61" spans="1:8" s="23" customFormat="1" ht="12.75">
      <c r="A61" s="22" t="s">
        <v>833</v>
      </c>
      <c r="B61" s="19" t="s">
        <v>63</v>
      </c>
      <c r="C61" s="20" t="s">
        <v>838</v>
      </c>
      <c r="D61" s="20" t="s">
        <v>839</v>
      </c>
      <c r="E61" s="158">
        <v>47909.07690909091</v>
      </c>
      <c r="F61" s="150">
        <v>4611.12</v>
      </c>
      <c r="G61" s="150">
        <f t="shared" si="2"/>
        <v>43297.956909090906</v>
      </c>
      <c r="H61" s="144" t="s">
        <v>44</v>
      </c>
    </row>
    <row r="62" spans="1:8" s="23" customFormat="1" ht="25.5">
      <c r="A62" s="22" t="s">
        <v>833</v>
      </c>
      <c r="B62" s="19" t="s">
        <v>63</v>
      </c>
      <c r="C62" s="20" t="s">
        <v>836</v>
      </c>
      <c r="D62" s="20" t="s">
        <v>954</v>
      </c>
      <c r="E62" s="158">
        <v>335363.53836363635</v>
      </c>
      <c r="F62" s="150">
        <v>32277.87</v>
      </c>
      <c r="G62" s="150">
        <f t="shared" si="2"/>
        <v>303085.66836363636</v>
      </c>
      <c r="H62" s="144" t="s">
        <v>44</v>
      </c>
    </row>
    <row r="63" spans="1:8" s="23" customFormat="1" ht="38.25">
      <c r="A63" s="22" t="s">
        <v>833</v>
      </c>
      <c r="B63" s="19" t="s">
        <v>63</v>
      </c>
      <c r="C63" s="20" t="s">
        <v>840</v>
      </c>
      <c r="D63" s="20" t="s">
        <v>841</v>
      </c>
      <c r="E63" s="158">
        <v>249961.00025316456</v>
      </c>
      <c r="F63" s="150">
        <v>24058.1</v>
      </c>
      <c r="G63" s="150">
        <f t="shared" si="2"/>
        <v>225902.90025316455</v>
      </c>
      <c r="H63" s="144" t="s">
        <v>46</v>
      </c>
    </row>
    <row r="64" spans="1:8" s="23" customFormat="1" ht="25.5">
      <c r="A64" s="22" t="s">
        <v>62</v>
      </c>
      <c r="B64" s="19" t="s">
        <v>63</v>
      </c>
      <c r="C64" s="20" t="s">
        <v>842</v>
      </c>
      <c r="D64" s="20" t="s">
        <v>843</v>
      </c>
      <c r="E64" s="158">
        <v>819887.2424731181</v>
      </c>
      <c r="F64" s="150">
        <v>78912.03</v>
      </c>
      <c r="G64" s="150">
        <f t="shared" si="2"/>
        <v>740975.2124731181</v>
      </c>
      <c r="H64" s="144" t="s">
        <v>45</v>
      </c>
    </row>
    <row r="65" spans="1:8" s="23" customFormat="1" ht="24" customHeight="1">
      <c r="A65" s="22" t="s">
        <v>62</v>
      </c>
      <c r="B65" s="19" t="s">
        <v>63</v>
      </c>
      <c r="C65" s="20" t="s">
        <v>842</v>
      </c>
      <c r="D65" s="20" t="s">
        <v>830</v>
      </c>
      <c r="E65" s="158">
        <v>70276.0493548387</v>
      </c>
      <c r="F65" s="150">
        <v>6763.89</v>
      </c>
      <c r="G65" s="150">
        <f t="shared" si="2"/>
        <v>63512.1593548387</v>
      </c>
      <c r="H65" s="144" t="s">
        <v>45</v>
      </c>
    </row>
    <row r="66" spans="1:8" s="23" customFormat="1" ht="25.5">
      <c r="A66" s="22" t="s">
        <v>62</v>
      </c>
      <c r="B66" s="19" t="s">
        <v>63</v>
      </c>
      <c r="C66" s="20" t="s">
        <v>844</v>
      </c>
      <c r="D66" s="20" t="s">
        <v>843</v>
      </c>
      <c r="E66" s="158">
        <v>1181689.397628866</v>
      </c>
      <c r="F66" s="150">
        <v>113734.56</v>
      </c>
      <c r="G66" s="150">
        <f t="shared" si="2"/>
        <v>1067954.8376288658</v>
      </c>
      <c r="H66" s="144" t="s">
        <v>45</v>
      </c>
    </row>
    <row r="67" spans="1:8" s="23" customFormat="1" ht="25.5">
      <c r="A67" s="22" t="s">
        <v>62</v>
      </c>
      <c r="B67" s="19" t="s">
        <v>63</v>
      </c>
      <c r="C67" s="20" t="s">
        <v>844</v>
      </c>
      <c r="D67" s="20" t="s">
        <v>845</v>
      </c>
      <c r="E67" s="158">
        <v>359644.5992783505</v>
      </c>
      <c r="F67" s="150">
        <v>34614.86</v>
      </c>
      <c r="G67" s="150">
        <f t="shared" si="2"/>
        <v>325029.7392783505</v>
      </c>
      <c r="H67" s="144" t="s">
        <v>45</v>
      </c>
    </row>
    <row r="68" spans="1:8" s="23" customFormat="1" ht="25.5">
      <c r="A68" s="22" t="s">
        <v>62</v>
      </c>
      <c r="B68" s="19" t="s">
        <v>63</v>
      </c>
      <c r="C68" s="20" t="s">
        <v>842</v>
      </c>
      <c r="D68" s="20" t="s">
        <v>846</v>
      </c>
      <c r="E68" s="158">
        <v>124980.50012658228</v>
      </c>
      <c r="F68" s="150">
        <v>12029.05</v>
      </c>
      <c r="G68" s="150">
        <f t="shared" si="2"/>
        <v>112951.45012658228</v>
      </c>
      <c r="H68" s="144" t="s">
        <v>46</v>
      </c>
    </row>
    <row r="69" spans="1:8" s="23" customFormat="1" ht="18" customHeight="1">
      <c r="A69" s="22" t="s">
        <v>115</v>
      </c>
      <c r="B69" s="19" t="s">
        <v>63</v>
      </c>
      <c r="C69" s="20" t="s">
        <v>847</v>
      </c>
      <c r="D69" s="20" t="s">
        <v>848</v>
      </c>
      <c r="E69" s="158">
        <v>154133.39969072165</v>
      </c>
      <c r="F69" s="150">
        <v>14834.94</v>
      </c>
      <c r="G69" s="150">
        <f t="shared" si="2"/>
        <v>139298.45969072165</v>
      </c>
      <c r="H69" s="144" t="s">
        <v>45</v>
      </c>
    </row>
    <row r="70" spans="1:8" s="23" customFormat="1" ht="25.5">
      <c r="A70" s="22" t="s">
        <v>62</v>
      </c>
      <c r="B70" s="19" t="s">
        <v>824</v>
      </c>
      <c r="C70" s="20" t="s">
        <v>849</v>
      </c>
      <c r="D70" s="20" t="s">
        <v>843</v>
      </c>
      <c r="E70" s="158">
        <v>187402.79827956986</v>
      </c>
      <c r="F70" s="150">
        <v>18037.04</v>
      </c>
      <c r="G70" s="150">
        <f t="shared" si="2"/>
        <v>169365.75827956985</v>
      </c>
      <c r="H70" s="144" t="s">
        <v>45</v>
      </c>
    </row>
    <row r="71" spans="1:8" s="23" customFormat="1" ht="25.5">
      <c r="A71" s="22" t="s">
        <v>64</v>
      </c>
      <c r="B71" s="19" t="s">
        <v>824</v>
      </c>
      <c r="C71" s="20" t="s">
        <v>849</v>
      </c>
      <c r="D71" s="20" t="s">
        <v>843</v>
      </c>
      <c r="E71" s="158">
        <v>140552.0987096774</v>
      </c>
      <c r="F71" s="150">
        <v>13527.78</v>
      </c>
      <c r="G71" s="150">
        <f t="shared" si="2"/>
        <v>127024.3187096774</v>
      </c>
      <c r="H71" s="144" t="s">
        <v>45</v>
      </c>
    </row>
    <row r="72" spans="1:8" s="23" customFormat="1" ht="38.25">
      <c r="A72" s="22" t="s">
        <v>62</v>
      </c>
      <c r="B72" s="19" t="s">
        <v>824</v>
      </c>
      <c r="C72" s="20" t="s">
        <v>849</v>
      </c>
      <c r="D72" s="20" t="s">
        <v>955</v>
      </c>
      <c r="E72" s="158">
        <v>124980.50012658228</v>
      </c>
      <c r="F72" s="150">
        <v>12029.05</v>
      </c>
      <c r="G72" s="150">
        <f t="shared" si="2"/>
        <v>112951.45012658228</v>
      </c>
      <c r="H72" s="144" t="s">
        <v>46</v>
      </c>
    </row>
    <row r="73" spans="1:8" s="23" customFormat="1" ht="25.5">
      <c r="A73" s="22" t="s">
        <v>62</v>
      </c>
      <c r="B73" s="19" t="s">
        <v>824</v>
      </c>
      <c r="C73" s="20" t="s">
        <v>849</v>
      </c>
      <c r="D73" s="20" t="s">
        <v>843</v>
      </c>
      <c r="E73" s="158">
        <v>462400.19907216495</v>
      </c>
      <c r="F73" s="150">
        <v>44504.83</v>
      </c>
      <c r="G73" s="150">
        <f t="shared" si="2"/>
        <v>417895.36907216493</v>
      </c>
      <c r="H73" s="144" t="s">
        <v>45</v>
      </c>
    </row>
    <row r="74" spans="1:8" s="23" customFormat="1" ht="25.5">
      <c r="A74" s="22" t="s">
        <v>65</v>
      </c>
      <c r="B74" s="19" t="s">
        <v>63</v>
      </c>
      <c r="C74" s="20" t="s">
        <v>850</v>
      </c>
      <c r="D74" s="20" t="s">
        <v>832</v>
      </c>
      <c r="E74" s="158">
        <v>38838.490000000005</v>
      </c>
      <c r="F74" s="150">
        <v>3738.1</v>
      </c>
      <c r="G74" s="150">
        <f t="shared" si="2"/>
        <v>35100.39000000001</v>
      </c>
      <c r="H74" s="144" t="s">
        <v>773</v>
      </c>
    </row>
    <row r="75" spans="1:8" s="23" customFormat="1" ht="25.5">
      <c r="A75" s="22" t="s">
        <v>65</v>
      </c>
      <c r="B75" s="19" t="s">
        <v>63</v>
      </c>
      <c r="C75" s="20" t="s">
        <v>850</v>
      </c>
      <c r="D75" s="20" t="s">
        <v>830</v>
      </c>
      <c r="E75" s="158">
        <v>12946.163333333334</v>
      </c>
      <c r="F75" s="150">
        <v>1246.03</v>
      </c>
      <c r="G75" s="150">
        <f t="shared" si="2"/>
        <v>11700.133333333333</v>
      </c>
      <c r="H75" s="144" t="s">
        <v>773</v>
      </c>
    </row>
    <row r="76" spans="1:8" s="23" customFormat="1" ht="25.5">
      <c r="A76" s="22" t="s">
        <v>116</v>
      </c>
      <c r="B76" s="19" t="s">
        <v>63</v>
      </c>
      <c r="C76" s="20" t="s">
        <v>851</v>
      </c>
      <c r="D76" s="20" t="s">
        <v>782</v>
      </c>
      <c r="E76" s="158">
        <v>41660.16670886076</v>
      </c>
      <c r="F76" s="150">
        <v>4009.68</v>
      </c>
      <c r="G76" s="150">
        <f t="shared" si="2"/>
        <v>37650.48670886076</v>
      </c>
      <c r="H76" s="144" t="s">
        <v>46</v>
      </c>
    </row>
    <row r="77" spans="1:8" s="23" customFormat="1" ht="25.5">
      <c r="A77" s="22" t="s">
        <v>117</v>
      </c>
      <c r="B77" s="19" t="s">
        <v>114</v>
      </c>
      <c r="C77" s="20" t="s">
        <v>852</v>
      </c>
      <c r="D77" s="20" t="s">
        <v>837</v>
      </c>
      <c r="E77" s="158">
        <v>61948.64886792454</v>
      </c>
      <c r="F77" s="150">
        <v>5962.4</v>
      </c>
      <c r="G77" s="150">
        <f t="shared" si="2"/>
        <v>55986.248867924536</v>
      </c>
      <c r="H77" s="144" t="s">
        <v>44</v>
      </c>
    </row>
    <row r="78" spans="1:8" s="23" customFormat="1" ht="38.25">
      <c r="A78" s="22" t="s">
        <v>117</v>
      </c>
      <c r="B78" s="19" t="s">
        <v>114</v>
      </c>
      <c r="C78" s="20" t="s">
        <v>853</v>
      </c>
      <c r="D78" s="20" t="s">
        <v>956</v>
      </c>
      <c r="E78" s="158">
        <v>132747.10471698115</v>
      </c>
      <c r="F78" s="150">
        <v>12776.57</v>
      </c>
      <c r="G78" s="150">
        <f t="shared" si="2"/>
        <v>119970.53471698114</v>
      </c>
      <c r="H78" s="144" t="s">
        <v>44</v>
      </c>
    </row>
    <row r="79" spans="1:8" s="23" customFormat="1" ht="25.5">
      <c r="A79" s="22" t="s">
        <v>117</v>
      </c>
      <c r="B79" s="19" t="s">
        <v>114</v>
      </c>
      <c r="C79" s="20" t="s">
        <v>854</v>
      </c>
      <c r="D79" s="20" t="s">
        <v>953</v>
      </c>
      <c r="E79" s="158">
        <v>124980.50012658228</v>
      </c>
      <c r="F79" s="150">
        <v>12029.05</v>
      </c>
      <c r="G79" s="150">
        <f t="shared" si="2"/>
        <v>112951.45012658228</v>
      </c>
      <c r="H79" s="144" t="s">
        <v>46</v>
      </c>
    </row>
    <row r="80" spans="1:8" s="23" customFormat="1" ht="25.5">
      <c r="A80" s="22" t="s">
        <v>117</v>
      </c>
      <c r="B80" s="19" t="s">
        <v>114</v>
      </c>
      <c r="C80" s="20" t="s">
        <v>854</v>
      </c>
      <c r="D80" s="20" t="s">
        <v>835</v>
      </c>
      <c r="E80" s="158">
        <v>47909.07690909091</v>
      </c>
      <c r="F80" s="150">
        <v>4611.12</v>
      </c>
      <c r="G80" s="150">
        <f t="shared" si="2"/>
        <v>43297.956909090906</v>
      </c>
      <c r="H80" s="144" t="s">
        <v>44</v>
      </c>
    </row>
    <row r="81" spans="1:8" s="23" customFormat="1" ht="25.5">
      <c r="A81" s="22" t="s">
        <v>117</v>
      </c>
      <c r="B81" s="19" t="s">
        <v>856</v>
      </c>
      <c r="C81" s="20" t="s">
        <v>857</v>
      </c>
      <c r="D81" s="20" t="s">
        <v>835</v>
      </c>
      <c r="E81" s="158">
        <v>95818.15381818182</v>
      </c>
      <c r="F81" s="150">
        <v>9222.25</v>
      </c>
      <c r="G81" s="150">
        <f t="shared" si="2"/>
        <v>86595.90381818182</v>
      </c>
      <c r="H81" s="144" t="s">
        <v>44</v>
      </c>
    </row>
    <row r="82" spans="1:8" s="23" customFormat="1" ht="25.5">
      <c r="A82" s="22" t="s">
        <v>117</v>
      </c>
      <c r="B82" s="19" t="s">
        <v>114</v>
      </c>
      <c r="C82" s="20" t="s">
        <v>854</v>
      </c>
      <c r="D82" s="20" t="s">
        <v>905</v>
      </c>
      <c r="E82" s="158">
        <v>143727.23072727272</v>
      </c>
      <c r="F82" s="150">
        <v>13833.37</v>
      </c>
      <c r="G82" s="150">
        <f t="shared" si="2"/>
        <v>129893.86072727272</v>
      </c>
      <c r="H82" s="144" t="s">
        <v>44</v>
      </c>
    </row>
    <row r="83" spans="1:8" s="23" customFormat="1" ht="25.5">
      <c r="A83" s="22" t="s">
        <v>117</v>
      </c>
      <c r="B83" s="19" t="s">
        <v>118</v>
      </c>
      <c r="C83" s="20" t="s">
        <v>858</v>
      </c>
      <c r="D83" s="20" t="s">
        <v>835</v>
      </c>
      <c r="E83" s="158">
        <v>287454.46145454544</v>
      </c>
      <c r="F83" s="150">
        <v>27666.75</v>
      </c>
      <c r="G83" s="150">
        <f t="shared" si="2"/>
        <v>259787.71145454544</v>
      </c>
      <c r="H83" s="144" t="s">
        <v>44</v>
      </c>
    </row>
    <row r="84" spans="1:8" s="23" customFormat="1" ht="18.75" customHeight="1">
      <c r="A84" s="22" t="s">
        <v>117</v>
      </c>
      <c r="B84" s="19" t="s">
        <v>119</v>
      </c>
      <c r="C84" s="20" t="s">
        <v>859</v>
      </c>
      <c r="D84" s="20" t="s">
        <v>855</v>
      </c>
      <c r="E84" s="158">
        <v>47909.07690909091</v>
      </c>
      <c r="F84" s="150">
        <v>4611.12</v>
      </c>
      <c r="G84" s="150">
        <f t="shared" si="2"/>
        <v>43297.956909090906</v>
      </c>
      <c r="H84" s="144" t="s">
        <v>44</v>
      </c>
    </row>
    <row r="85" spans="1:8" s="23" customFormat="1" ht="18.75" customHeight="1">
      <c r="A85" s="22" t="s">
        <v>117</v>
      </c>
      <c r="B85" s="19" t="s">
        <v>119</v>
      </c>
      <c r="C85" s="20" t="s">
        <v>859</v>
      </c>
      <c r="D85" s="20" t="s">
        <v>804</v>
      </c>
      <c r="E85" s="158">
        <v>95818.15381818182</v>
      </c>
      <c r="F85" s="150">
        <v>9222.25</v>
      </c>
      <c r="G85" s="150">
        <f t="shared" si="2"/>
        <v>86595.90381818182</v>
      </c>
      <c r="H85" s="144" t="s">
        <v>44</v>
      </c>
    </row>
    <row r="86" spans="1:8" s="23" customFormat="1" ht="25.5">
      <c r="A86" s="22" t="s">
        <v>117</v>
      </c>
      <c r="B86" s="19" t="s">
        <v>860</v>
      </c>
      <c r="C86" s="20" t="s">
        <v>861</v>
      </c>
      <c r="D86" s="20" t="s">
        <v>957</v>
      </c>
      <c r="E86" s="158">
        <v>95818.15381818182</v>
      </c>
      <c r="F86" s="150">
        <v>9222.25</v>
      </c>
      <c r="G86" s="150">
        <f t="shared" si="2"/>
        <v>86595.90381818182</v>
      </c>
      <c r="H86" s="144" t="s">
        <v>44</v>
      </c>
    </row>
    <row r="87" spans="1:8" s="23" customFormat="1" ht="25.5">
      <c r="A87" s="22" t="s">
        <v>117</v>
      </c>
      <c r="B87" s="19" t="s">
        <v>862</v>
      </c>
      <c r="C87" s="20" t="s">
        <v>863</v>
      </c>
      <c r="D87" s="20" t="s">
        <v>957</v>
      </c>
      <c r="E87" s="158">
        <v>143727.23072727272</v>
      </c>
      <c r="F87" s="150">
        <v>13833.37</v>
      </c>
      <c r="G87" s="150">
        <f t="shared" si="2"/>
        <v>129893.86072727272</v>
      </c>
      <c r="H87" s="144" t="s">
        <v>44</v>
      </c>
    </row>
    <row r="88" spans="1:8" s="23" customFormat="1" ht="19.5" customHeight="1">
      <c r="A88" s="22" t="s">
        <v>117</v>
      </c>
      <c r="B88" s="19" t="s">
        <v>864</v>
      </c>
      <c r="C88" s="20" t="s">
        <v>865</v>
      </c>
      <c r="D88" s="20" t="s">
        <v>866</v>
      </c>
      <c r="E88" s="158">
        <v>47909.07690909091</v>
      </c>
      <c r="F88" s="150">
        <v>4611.13</v>
      </c>
      <c r="G88" s="150">
        <f t="shared" si="2"/>
        <v>43297.94690909091</v>
      </c>
      <c r="H88" s="144" t="s">
        <v>44</v>
      </c>
    </row>
    <row r="89" spans="1:8" s="23" customFormat="1" ht="19.5" customHeight="1">
      <c r="A89" s="22" t="s">
        <v>117</v>
      </c>
      <c r="B89" s="19" t="s">
        <v>867</v>
      </c>
      <c r="C89" s="20" t="s">
        <v>868</v>
      </c>
      <c r="D89" s="20" t="s">
        <v>804</v>
      </c>
      <c r="E89" s="158">
        <v>95818.15381818182</v>
      </c>
      <c r="F89" s="150">
        <v>9222.25</v>
      </c>
      <c r="G89" s="150">
        <f t="shared" si="2"/>
        <v>86595.90381818182</v>
      </c>
      <c r="H89" s="144" t="s">
        <v>44</v>
      </c>
    </row>
    <row r="90" spans="1:8" s="23" customFormat="1" ht="25.5">
      <c r="A90" s="22" t="s">
        <v>117</v>
      </c>
      <c r="B90" s="19" t="s">
        <v>869</v>
      </c>
      <c r="C90" s="20" t="s">
        <v>870</v>
      </c>
      <c r="D90" s="20" t="s">
        <v>804</v>
      </c>
      <c r="E90" s="158">
        <v>47909.07690909091</v>
      </c>
      <c r="F90" s="150">
        <v>4611.12</v>
      </c>
      <c r="G90" s="150">
        <f t="shared" si="2"/>
        <v>43297.956909090906</v>
      </c>
      <c r="H90" s="144" t="s">
        <v>44</v>
      </c>
    </row>
    <row r="91" spans="1:8" s="23" customFormat="1" ht="25.5">
      <c r="A91" s="22" t="s">
        <v>117</v>
      </c>
      <c r="B91" s="19" t="s">
        <v>869</v>
      </c>
      <c r="C91" s="20" t="s">
        <v>870</v>
      </c>
      <c r="D91" s="20" t="s">
        <v>804</v>
      </c>
      <c r="E91" s="158">
        <v>47909.07690909091</v>
      </c>
      <c r="F91" s="150">
        <v>4611.12</v>
      </c>
      <c r="G91" s="150">
        <f t="shared" si="2"/>
        <v>43297.956909090906</v>
      </c>
      <c r="H91" s="144" t="s">
        <v>44</v>
      </c>
    </row>
    <row r="92" spans="1:8" s="23" customFormat="1" ht="12.75">
      <c r="A92" s="22" t="s">
        <v>117</v>
      </c>
      <c r="B92" s="19" t="s">
        <v>871</v>
      </c>
      <c r="C92" s="20" t="s">
        <v>872</v>
      </c>
      <c r="D92" s="20" t="s">
        <v>804</v>
      </c>
      <c r="E92" s="158">
        <v>47909.07690909091</v>
      </c>
      <c r="F92" s="150">
        <v>4611.12</v>
      </c>
      <c r="G92" s="150">
        <f t="shared" si="2"/>
        <v>43297.956909090906</v>
      </c>
      <c r="H92" s="144" t="s">
        <v>44</v>
      </c>
    </row>
    <row r="93" spans="1:8" s="6" customFormat="1" ht="13.5" thickBot="1">
      <c r="A93" s="3"/>
      <c r="B93" s="2"/>
      <c r="C93" s="2"/>
      <c r="D93" s="13" t="s">
        <v>13</v>
      </c>
      <c r="E93" s="11">
        <f>SUM(E49:E92)</f>
        <v>8101454.716249267</v>
      </c>
      <c r="F93" s="11">
        <f>SUM(F49:F92)</f>
        <v>779744.08</v>
      </c>
      <c r="G93" s="11">
        <f>SUM(G49:G92)</f>
        <v>7321710.636249264</v>
      </c>
      <c r="H93" s="2"/>
    </row>
    <row r="94" spans="1:8" s="6" customFormat="1" ht="20.25" thickTop="1">
      <c r="A94" s="233" t="s">
        <v>31</v>
      </c>
      <c r="B94" s="234"/>
      <c r="C94" s="8"/>
      <c r="D94" s="8"/>
      <c r="E94" s="15"/>
      <c r="F94" s="15"/>
      <c r="G94" s="15"/>
      <c r="H94" s="8"/>
    </row>
    <row r="95" spans="1:8" s="6" customFormat="1" ht="12.75" customHeight="1">
      <c r="A95" s="227" t="s">
        <v>28</v>
      </c>
      <c r="B95" s="227" t="s">
        <v>7</v>
      </c>
      <c r="C95" s="227" t="s">
        <v>8</v>
      </c>
      <c r="D95" s="227" t="s">
        <v>9</v>
      </c>
      <c r="E95" s="230" t="s">
        <v>963</v>
      </c>
      <c r="F95" s="230" t="s">
        <v>964</v>
      </c>
      <c r="G95" s="240" t="s">
        <v>965</v>
      </c>
      <c r="H95" s="227" t="s">
        <v>29</v>
      </c>
    </row>
    <row r="96" spans="1:8" s="6" customFormat="1" ht="12.75">
      <c r="A96" s="228"/>
      <c r="B96" s="228"/>
      <c r="C96" s="228"/>
      <c r="D96" s="228"/>
      <c r="E96" s="231"/>
      <c r="F96" s="231"/>
      <c r="G96" s="241"/>
      <c r="H96" s="228"/>
    </row>
    <row r="97" spans="1:8" s="6" customFormat="1" ht="12.75">
      <c r="A97" s="229"/>
      <c r="B97" s="229"/>
      <c r="C97" s="229"/>
      <c r="D97" s="229"/>
      <c r="E97" s="232"/>
      <c r="F97" s="232"/>
      <c r="G97" s="242"/>
      <c r="H97" s="229"/>
    </row>
    <row r="98" spans="1:8" s="23" customFormat="1" ht="12.75">
      <c r="A98" s="22"/>
      <c r="B98" s="19"/>
      <c r="C98" s="20"/>
      <c r="D98" s="20"/>
      <c r="E98" s="141"/>
      <c r="F98" s="141"/>
      <c r="G98" s="141"/>
      <c r="H98" s="19"/>
    </row>
    <row r="99" spans="1:8" s="6" customFormat="1" ht="13.5" thickBot="1">
      <c r="A99" s="3"/>
      <c r="B99" s="2"/>
      <c r="C99" s="2"/>
      <c r="D99" s="13" t="s">
        <v>13</v>
      </c>
      <c r="E99" s="12">
        <f>SUM(E98:E98)</f>
        <v>0</v>
      </c>
      <c r="F99" s="12">
        <v>0</v>
      </c>
      <c r="G99" s="12">
        <f>SUM(G98:G98)</f>
        <v>0</v>
      </c>
      <c r="H99" s="2"/>
    </row>
    <row r="100" spans="1:8" s="6" customFormat="1" ht="20.25" thickTop="1">
      <c r="A100" s="233" t="s">
        <v>6</v>
      </c>
      <c r="B100" s="234"/>
      <c r="C100" s="8"/>
      <c r="D100" s="8"/>
      <c r="E100" s="15"/>
      <c r="F100" s="15"/>
      <c r="G100" s="15"/>
      <c r="H100" s="8"/>
    </row>
    <row r="101" spans="1:8" s="6" customFormat="1" ht="12.75" customHeight="1">
      <c r="A101" s="227" t="s">
        <v>28</v>
      </c>
      <c r="B101" s="227" t="s">
        <v>7</v>
      </c>
      <c r="C101" s="227" t="s">
        <v>8</v>
      </c>
      <c r="D101" s="227" t="s">
        <v>9</v>
      </c>
      <c r="E101" s="230" t="s">
        <v>963</v>
      </c>
      <c r="F101" s="230" t="s">
        <v>964</v>
      </c>
      <c r="G101" s="240" t="s">
        <v>965</v>
      </c>
      <c r="H101" s="227" t="s">
        <v>29</v>
      </c>
    </row>
    <row r="102" spans="1:8" s="6" customFormat="1" ht="12.75">
      <c r="A102" s="228"/>
      <c r="B102" s="228"/>
      <c r="C102" s="228"/>
      <c r="D102" s="228"/>
      <c r="E102" s="231"/>
      <c r="F102" s="231"/>
      <c r="G102" s="241"/>
      <c r="H102" s="228"/>
    </row>
    <row r="103" spans="1:8" s="6" customFormat="1" ht="12.75">
      <c r="A103" s="229"/>
      <c r="B103" s="229"/>
      <c r="C103" s="229"/>
      <c r="D103" s="229"/>
      <c r="E103" s="232"/>
      <c r="F103" s="232"/>
      <c r="G103" s="242"/>
      <c r="H103" s="229"/>
    </row>
    <row r="104" spans="1:8" s="23" customFormat="1" ht="12.75">
      <c r="A104" s="22"/>
      <c r="B104" s="19"/>
      <c r="C104" s="20"/>
      <c r="D104" s="20"/>
      <c r="E104" s="141"/>
      <c r="F104" s="141"/>
      <c r="G104" s="141"/>
      <c r="H104" s="19"/>
    </row>
    <row r="105" spans="1:8" s="6" customFormat="1" ht="13.5" thickBot="1">
      <c r="A105" s="3"/>
      <c r="B105" s="2"/>
      <c r="C105" s="2"/>
      <c r="D105" s="13" t="s">
        <v>13</v>
      </c>
      <c r="E105" s="11">
        <f>SUM(E104:E104)</f>
        <v>0</v>
      </c>
      <c r="F105" s="11">
        <v>0</v>
      </c>
      <c r="G105" s="11">
        <f>SUM(G104:G104)</f>
        <v>0</v>
      </c>
      <c r="H105" s="2"/>
    </row>
    <row r="106" spans="1:8" s="6" customFormat="1" ht="20.25" thickTop="1">
      <c r="A106" s="233" t="s">
        <v>23</v>
      </c>
      <c r="B106" s="234"/>
      <c r="C106" s="8"/>
      <c r="D106" s="8"/>
      <c r="E106" s="15"/>
      <c r="F106" s="15"/>
      <c r="G106" s="15"/>
      <c r="H106" s="8"/>
    </row>
    <row r="107" spans="1:8" s="6" customFormat="1" ht="12.75" customHeight="1">
      <c r="A107" s="227" t="s">
        <v>28</v>
      </c>
      <c r="B107" s="227" t="s">
        <v>7</v>
      </c>
      <c r="C107" s="227" t="s">
        <v>8</v>
      </c>
      <c r="D107" s="227" t="s">
        <v>9</v>
      </c>
      <c r="E107" s="230" t="s">
        <v>963</v>
      </c>
      <c r="F107" s="230" t="s">
        <v>964</v>
      </c>
      <c r="G107" s="240" t="s">
        <v>965</v>
      </c>
      <c r="H107" s="227" t="s">
        <v>29</v>
      </c>
    </row>
    <row r="108" spans="1:8" s="6" customFormat="1" ht="12.75">
      <c r="A108" s="228"/>
      <c r="B108" s="228"/>
      <c r="C108" s="228"/>
      <c r="D108" s="228"/>
      <c r="E108" s="231"/>
      <c r="F108" s="231"/>
      <c r="G108" s="241"/>
      <c r="H108" s="228"/>
    </row>
    <row r="109" spans="1:8" s="6" customFormat="1" ht="12.75">
      <c r="A109" s="229"/>
      <c r="B109" s="229"/>
      <c r="C109" s="229"/>
      <c r="D109" s="229"/>
      <c r="E109" s="232"/>
      <c r="F109" s="232"/>
      <c r="G109" s="242"/>
      <c r="H109" s="229"/>
    </row>
    <row r="110" spans="1:8" s="23" customFormat="1" ht="23.25" customHeight="1">
      <c r="A110" s="22" t="s">
        <v>120</v>
      </c>
      <c r="B110" s="19" t="s">
        <v>121</v>
      </c>
      <c r="C110" s="20" t="s">
        <v>873</v>
      </c>
      <c r="D110" s="20" t="s">
        <v>874</v>
      </c>
      <c r="E110" s="158">
        <v>49181.97125</v>
      </c>
      <c r="F110" s="150">
        <v>4733.64</v>
      </c>
      <c r="G110" s="150">
        <f aca="true" t="shared" si="3" ref="G110:G131">E110-F110</f>
        <v>44448.33125</v>
      </c>
      <c r="H110" s="144" t="s">
        <v>774</v>
      </c>
    </row>
    <row r="111" spans="1:8" s="23" customFormat="1" ht="25.5">
      <c r="A111" s="22" t="s">
        <v>875</v>
      </c>
      <c r="B111" s="19" t="s">
        <v>41</v>
      </c>
      <c r="C111" s="20" t="s">
        <v>876</v>
      </c>
      <c r="D111" s="20" t="s">
        <v>877</v>
      </c>
      <c r="E111" s="158">
        <v>411022.3991752577</v>
      </c>
      <c r="F111" s="150">
        <v>39559.85</v>
      </c>
      <c r="G111" s="150">
        <f t="shared" si="3"/>
        <v>371462.54917525774</v>
      </c>
      <c r="H111" s="144" t="s">
        <v>45</v>
      </c>
    </row>
    <row r="112" spans="1:8" s="23" customFormat="1" ht="38.25">
      <c r="A112" s="22" t="s">
        <v>875</v>
      </c>
      <c r="B112" s="19" t="s">
        <v>41</v>
      </c>
      <c r="C112" s="20" t="s">
        <v>876</v>
      </c>
      <c r="D112" s="20" t="s">
        <v>878</v>
      </c>
      <c r="E112" s="158">
        <v>411022.3991752577</v>
      </c>
      <c r="F112" s="150">
        <v>39559.85</v>
      </c>
      <c r="G112" s="150">
        <f t="shared" si="3"/>
        <v>371462.54917525774</v>
      </c>
      <c r="H112" s="144" t="s">
        <v>45</v>
      </c>
    </row>
    <row r="113" spans="1:8" s="23" customFormat="1" ht="22.5" customHeight="1">
      <c r="A113" s="22" t="s">
        <v>879</v>
      </c>
      <c r="B113" s="19" t="s">
        <v>41</v>
      </c>
      <c r="C113" s="20" t="s">
        <v>876</v>
      </c>
      <c r="D113" s="20" t="s">
        <v>958</v>
      </c>
      <c r="E113" s="158">
        <v>23898.20434782609</v>
      </c>
      <c r="F113" s="150">
        <v>2300.14</v>
      </c>
      <c r="G113" s="150">
        <f t="shared" si="3"/>
        <v>21598.06434782609</v>
      </c>
      <c r="H113" s="144" t="s">
        <v>46</v>
      </c>
    </row>
    <row r="114" spans="1:8" s="23" customFormat="1" ht="25.5">
      <c r="A114" s="22" t="s">
        <v>880</v>
      </c>
      <c r="B114" s="19" t="s">
        <v>41</v>
      </c>
      <c r="C114" s="20" t="s">
        <v>881</v>
      </c>
      <c r="D114" s="20" t="s">
        <v>882</v>
      </c>
      <c r="E114" s="158">
        <v>666562.6673417721</v>
      </c>
      <c r="F114" s="150">
        <v>64154.95</v>
      </c>
      <c r="G114" s="150">
        <f t="shared" si="3"/>
        <v>602407.7173417722</v>
      </c>
      <c r="H114" s="144" t="s">
        <v>46</v>
      </c>
    </row>
    <row r="115" spans="1:8" s="23" customFormat="1" ht="22.5" customHeight="1">
      <c r="A115" s="22" t="s">
        <v>74</v>
      </c>
      <c r="B115" s="19" t="s">
        <v>41</v>
      </c>
      <c r="C115" s="20" t="s">
        <v>876</v>
      </c>
      <c r="D115" s="20" t="s">
        <v>848</v>
      </c>
      <c r="E115" s="158">
        <v>154133.39969072165</v>
      </c>
      <c r="F115" s="150">
        <v>14834.95</v>
      </c>
      <c r="G115" s="150">
        <f t="shared" si="3"/>
        <v>139298.44969072164</v>
      </c>
      <c r="H115" s="144" t="s">
        <v>45</v>
      </c>
    </row>
    <row r="116" spans="1:8" s="23" customFormat="1" ht="38.25">
      <c r="A116" s="22" t="s">
        <v>122</v>
      </c>
      <c r="B116" s="19" t="s">
        <v>41</v>
      </c>
      <c r="C116" s="20" t="s">
        <v>883</v>
      </c>
      <c r="D116" s="20" t="s">
        <v>884</v>
      </c>
      <c r="E116" s="158">
        <v>163977.44849462362</v>
      </c>
      <c r="F116" s="150">
        <v>15782.41</v>
      </c>
      <c r="G116" s="150">
        <f t="shared" si="3"/>
        <v>148195.03849462362</v>
      </c>
      <c r="H116" s="144" t="s">
        <v>45</v>
      </c>
    </row>
    <row r="117" spans="1:8" s="23" customFormat="1" ht="25.5">
      <c r="A117" s="22" t="s">
        <v>885</v>
      </c>
      <c r="B117" s="19" t="s">
        <v>41</v>
      </c>
      <c r="C117" s="20" t="s">
        <v>886</v>
      </c>
      <c r="D117" s="20" t="s">
        <v>804</v>
      </c>
      <c r="E117" s="158">
        <v>176996.13962264152</v>
      </c>
      <c r="F117" s="150">
        <v>17035.42</v>
      </c>
      <c r="G117" s="150">
        <f t="shared" si="3"/>
        <v>159960.7196226415</v>
      </c>
      <c r="H117" s="144" t="s">
        <v>44</v>
      </c>
    </row>
    <row r="118" spans="1:8" s="23" customFormat="1" ht="25.5">
      <c r="A118" s="22" t="s">
        <v>885</v>
      </c>
      <c r="B118" s="19" t="s">
        <v>887</v>
      </c>
      <c r="C118" s="20" t="s">
        <v>888</v>
      </c>
      <c r="D118" s="20" t="s">
        <v>959</v>
      </c>
      <c r="E118" s="158">
        <v>53098.84188679246</v>
      </c>
      <c r="F118" s="150">
        <v>5110.63</v>
      </c>
      <c r="G118" s="150">
        <f t="shared" si="3"/>
        <v>47988.211886792466</v>
      </c>
      <c r="H118" s="144" t="s">
        <v>44</v>
      </c>
    </row>
    <row r="119" spans="1:8" s="23" customFormat="1" ht="25.5">
      <c r="A119" s="22" t="s">
        <v>51</v>
      </c>
      <c r="B119" s="19" t="s">
        <v>776</v>
      </c>
      <c r="C119" s="20" t="s">
        <v>889</v>
      </c>
      <c r="D119" s="20" t="s">
        <v>837</v>
      </c>
      <c r="E119" s="158">
        <v>17699.613962264153</v>
      </c>
      <c r="F119" s="150">
        <v>1703.54</v>
      </c>
      <c r="G119" s="150">
        <f t="shared" si="3"/>
        <v>15996.073962264152</v>
      </c>
      <c r="H119" s="144" t="s">
        <v>44</v>
      </c>
    </row>
    <row r="120" spans="1:8" s="23" customFormat="1" ht="38.25">
      <c r="A120" s="22" t="s">
        <v>75</v>
      </c>
      <c r="B120" s="19" t="s">
        <v>41</v>
      </c>
      <c r="C120" s="20" t="s">
        <v>890</v>
      </c>
      <c r="D120" s="20" t="s">
        <v>891</v>
      </c>
      <c r="E120" s="158">
        <v>64730.816666666666</v>
      </c>
      <c r="F120" s="150">
        <v>6230.17</v>
      </c>
      <c r="G120" s="150">
        <f t="shared" si="3"/>
        <v>58500.64666666667</v>
      </c>
      <c r="H120" s="144" t="s">
        <v>773</v>
      </c>
    </row>
    <row r="121" spans="1:8" s="23" customFormat="1" ht="25.5">
      <c r="A121" s="22" t="s">
        <v>880</v>
      </c>
      <c r="B121" s="19" t="s">
        <v>41</v>
      </c>
      <c r="C121" s="20" t="s">
        <v>881</v>
      </c>
      <c r="D121" s="20" t="s">
        <v>892</v>
      </c>
      <c r="E121" s="158">
        <v>76474.25391304349</v>
      </c>
      <c r="F121" s="150">
        <v>7360.45</v>
      </c>
      <c r="G121" s="150">
        <f t="shared" si="3"/>
        <v>69113.80391304349</v>
      </c>
      <c r="H121" s="144" t="s">
        <v>46</v>
      </c>
    </row>
    <row r="122" spans="1:8" s="23" customFormat="1" ht="21" customHeight="1">
      <c r="A122" s="22" t="s">
        <v>879</v>
      </c>
      <c r="B122" s="19" t="s">
        <v>41</v>
      </c>
      <c r="C122" s="20" t="s">
        <v>881</v>
      </c>
      <c r="D122" s="20" t="s">
        <v>960</v>
      </c>
      <c r="E122" s="158">
        <v>958894.8199999998</v>
      </c>
      <c r="F122" s="150">
        <v>92291.15</v>
      </c>
      <c r="G122" s="150">
        <f t="shared" si="3"/>
        <v>866603.6699999998</v>
      </c>
      <c r="H122" s="144" t="s">
        <v>43</v>
      </c>
    </row>
    <row r="123" spans="1:8" s="23" customFormat="1" ht="12.75">
      <c r="A123" s="22" t="s">
        <v>893</v>
      </c>
      <c r="B123" s="19" t="s">
        <v>41</v>
      </c>
      <c r="C123" s="20" t="s">
        <v>894</v>
      </c>
      <c r="D123" s="20" t="s">
        <v>808</v>
      </c>
      <c r="E123" s="158">
        <v>38237.126956521744</v>
      </c>
      <c r="F123" s="150">
        <v>3680.22</v>
      </c>
      <c r="G123" s="150">
        <f t="shared" si="3"/>
        <v>34556.90695652174</v>
      </c>
      <c r="H123" s="144" t="s">
        <v>46</v>
      </c>
    </row>
    <row r="124" spans="1:8" s="23" customFormat="1" ht="25.5">
      <c r="A124" s="22" t="s">
        <v>895</v>
      </c>
      <c r="B124" s="19" t="s">
        <v>41</v>
      </c>
      <c r="C124" s="20" t="s">
        <v>896</v>
      </c>
      <c r="D124" s="20" t="s">
        <v>897</v>
      </c>
      <c r="E124" s="158">
        <v>43016.767826086965</v>
      </c>
      <c r="F124" s="150">
        <v>4140.25</v>
      </c>
      <c r="G124" s="150">
        <f t="shared" si="3"/>
        <v>38876.517826086965</v>
      </c>
      <c r="H124" s="144" t="s">
        <v>46</v>
      </c>
    </row>
    <row r="125" spans="1:8" s="23" customFormat="1" ht="25.5">
      <c r="A125" s="22" t="s">
        <v>898</v>
      </c>
      <c r="B125" s="19" t="s">
        <v>41</v>
      </c>
      <c r="C125" s="20" t="s">
        <v>876</v>
      </c>
      <c r="D125" s="20" t="s">
        <v>877</v>
      </c>
      <c r="E125" s="158">
        <v>38237.126956521744</v>
      </c>
      <c r="F125" s="150">
        <v>3680.22</v>
      </c>
      <c r="G125" s="150">
        <f t="shared" si="3"/>
        <v>34556.90695652174</v>
      </c>
      <c r="H125" s="144" t="s">
        <v>46</v>
      </c>
    </row>
    <row r="126" spans="1:8" s="23" customFormat="1" ht="20.25" customHeight="1">
      <c r="A126" s="22" t="s">
        <v>47</v>
      </c>
      <c r="B126" s="19" t="s">
        <v>41</v>
      </c>
      <c r="C126" s="20" t="s">
        <v>899</v>
      </c>
      <c r="D126" s="20" t="s">
        <v>900</v>
      </c>
      <c r="E126" s="158">
        <v>46850.699569892466</v>
      </c>
      <c r="F126" s="150">
        <v>4509.26</v>
      </c>
      <c r="G126" s="150">
        <f t="shared" si="3"/>
        <v>42341.43956989246</v>
      </c>
      <c r="H126" s="144" t="s">
        <v>45</v>
      </c>
    </row>
    <row r="127" spans="1:8" s="23" customFormat="1" ht="25.5">
      <c r="A127" s="22" t="s">
        <v>73</v>
      </c>
      <c r="B127" s="19" t="s">
        <v>41</v>
      </c>
      <c r="C127" s="20" t="s">
        <v>901</v>
      </c>
      <c r="D127" s="20" t="s">
        <v>837</v>
      </c>
      <c r="E127" s="158">
        <v>26549.42094339623</v>
      </c>
      <c r="F127" s="150">
        <v>2555.31</v>
      </c>
      <c r="G127" s="150">
        <f t="shared" si="3"/>
        <v>23994.11094339623</v>
      </c>
      <c r="H127" s="144" t="s">
        <v>44</v>
      </c>
    </row>
    <row r="128" spans="1:8" s="162" customFormat="1" ht="12.75">
      <c r="A128" s="157" t="s">
        <v>342</v>
      </c>
      <c r="B128" s="144" t="s">
        <v>41</v>
      </c>
      <c r="C128" s="144" t="s">
        <v>937</v>
      </c>
      <c r="D128" s="144" t="s">
        <v>944</v>
      </c>
      <c r="E128" s="158">
        <v>550000</v>
      </c>
      <c r="F128" s="150">
        <v>48959.98</v>
      </c>
      <c r="G128" s="150">
        <f t="shared" si="3"/>
        <v>501040.02</v>
      </c>
      <c r="H128" s="144" t="s">
        <v>1</v>
      </c>
    </row>
    <row r="129" spans="1:8" s="162" customFormat="1" ht="25.5">
      <c r="A129" s="156" t="s">
        <v>353</v>
      </c>
      <c r="B129" s="144" t="s">
        <v>41</v>
      </c>
      <c r="C129" s="144" t="s">
        <v>936</v>
      </c>
      <c r="D129" s="144" t="s">
        <v>950</v>
      </c>
      <c r="E129" s="158">
        <f>1009265.79+3781.96</f>
        <v>1013047.75</v>
      </c>
      <c r="F129" s="150">
        <v>90179.65</v>
      </c>
      <c r="G129" s="150">
        <f t="shared" si="3"/>
        <v>922868.1</v>
      </c>
      <c r="H129" s="144" t="s">
        <v>42</v>
      </c>
    </row>
    <row r="130" spans="1:8" s="162" customFormat="1" ht="12.75">
      <c r="A130" s="157" t="s">
        <v>948</v>
      </c>
      <c r="B130" s="144" t="s">
        <v>777</v>
      </c>
      <c r="C130" s="144" t="s">
        <v>933</v>
      </c>
      <c r="D130" s="144" t="s">
        <v>943</v>
      </c>
      <c r="E130" s="158">
        <v>300000</v>
      </c>
      <c r="F130" s="150">
        <v>26705.45</v>
      </c>
      <c r="G130" s="150">
        <f t="shared" si="3"/>
        <v>273294.55</v>
      </c>
      <c r="H130" s="144" t="s">
        <v>1</v>
      </c>
    </row>
    <row r="131" spans="1:8" s="162" customFormat="1" ht="38.25">
      <c r="A131" s="157" t="s">
        <v>334</v>
      </c>
      <c r="B131" s="144" t="s">
        <v>777</v>
      </c>
      <c r="C131" s="144" t="s">
        <v>932</v>
      </c>
      <c r="D131" s="144" t="s">
        <v>942</v>
      </c>
      <c r="E131" s="158">
        <v>800000</v>
      </c>
      <c r="F131" s="150">
        <v>71214.52</v>
      </c>
      <c r="G131" s="150">
        <f t="shared" si="3"/>
        <v>728785.48</v>
      </c>
      <c r="H131" s="144" t="s">
        <v>1</v>
      </c>
    </row>
    <row r="132" spans="1:8" s="6" customFormat="1" ht="13.5" thickBot="1">
      <c r="A132" s="3"/>
      <c r="B132" s="2"/>
      <c r="C132" s="2"/>
      <c r="D132" s="13" t="s">
        <v>13</v>
      </c>
      <c r="E132" s="12">
        <f>SUM(E110:E131)</f>
        <v>6083631.867779287</v>
      </c>
      <c r="F132" s="12">
        <f>SUM(F110:F131)</f>
        <v>566282.0099999999</v>
      </c>
      <c r="G132" s="12">
        <f>SUM(G110:G131)</f>
        <v>5517349.857779285</v>
      </c>
      <c r="H132" s="2"/>
    </row>
    <row r="133" spans="1:8" s="6" customFormat="1" ht="20.25" thickTop="1">
      <c r="A133" s="233" t="s">
        <v>24</v>
      </c>
      <c r="B133" s="234"/>
      <c r="C133" s="8"/>
      <c r="D133" s="8"/>
      <c r="E133" s="17"/>
      <c r="F133" s="17"/>
      <c r="G133" s="17"/>
      <c r="H133" s="8"/>
    </row>
    <row r="134" spans="1:8" s="6" customFormat="1" ht="12.75" customHeight="1">
      <c r="A134" s="227" t="s">
        <v>28</v>
      </c>
      <c r="B134" s="227" t="s">
        <v>7</v>
      </c>
      <c r="C134" s="227" t="s">
        <v>8</v>
      </c>
      <c r="D134" s="227" t="s">
        <v>9</v>
      </c>
      <c r="E134" s="230" t="s">
        <v>963</v>
      </c>
      <c r="F134" s="230" t="s">
        <v>964</v>
      </c>
      <c r="G134" s="240" t="s">
        <v>965</v>
      </c>
      <c r="H134" s="227" t="s">
        <v>29</v>
      </c>
    </row>
    <row r="135" spans="1:8" s="6" customFormat="1" ht="12.75">
      <c r="A135" s="228"/>
      <c r="B135" s="228"/>
      <c r="C135" s="228"/>
      <c r="D135" s="228"/>
      <c r="E135" s="231"/>
      <c r="F135" s="231"/>
      <c r="G135" s="241"/>
      <c r="H135" s="228"/>
    </row>
    <row r="136" spans="1:8" s="6" customFormat="1" ht="12.75">
      <c r="A136" s="229"/>
      <c r="B136" s="229"/>
      <c r="C136" s="229"/>
      <c r="D136" s="229"/>
      <c r="E136" s="232"/>
      <c r="F136" s="232"/>
      <c r="G136" s="242"/>
      <c r="H136" s="229"/>
    </row>
    <row r="137" spans="1:8" s="23" customFormat="1" ht="12.75">
      <c r="A137" s="22"/>
      <c r="B137" s="19"/>
      <c r="C137" s="20"/>
      <c r="D137" s="20"/>
      <c r="E137" s="141"/>
      <c r="F137" s="141"/>
      <c r="G137" s="141"/>
      <c r="H137" s="19"/>
    </row>
    <row r="138" spans="1:8" s="6" customFormat="1" ht="13.5" thickBot="1">
      <c r="A138" s="3"/>
      <c r="B138" s="2"/>
      <c r="C138" s="2"/>
      <c r="D138" s="13" t="s">
        <v>13</v>
      </c>
      <c r="E138" s="12">
        <f>SUM(E137:E137)</f>
        <v>0</v>
      </c>
      <c r="F138" s="12">
        <v>0</v>
      </c>
      <c r="G138" s="12">
        <f>SUM(G137:G137)</f>
        <v>0</v>
      </c>
      <c r="H138" s="2"/>
    </row>
    <row r="139" spans="1:8" s="6" customFormat="1" ht="20.25" thickTop="1">
      <c r="A139" s="233" t="s">
        <v>25</v>
      </c>
      <c r="B139" s="234"/>
      <c r="C139" s="8"/>
      <c r="D139" s="8"/>
      <c r="E139" s="15"/>
      <c r="F139" s="15"/>
      <c r="G139" s="15"/>
      <c r="H139" s="8"/>
    </row>
    <row r="140" spans="1:8" s="6" customFormat="1" ht="12.75" customHeight="1">
      <c r="A140" s="227" t="s">
        <v>28</v>
      </c>
      <c r="B140" s="227" t="s">
        <v>7</v>
      </c>
      <c r="C140" s="227" t="s">
        <v>8</v>
      </c>
      <c r="D140" s="227" t="s">
        <v>9</v>
      </c>
      <c r="E140" s="230" t="s">
        <v>963</v>
      </c>
      <c r="F140" s="230" t="s">
        <v>964</v>
      </c>
      <c r="G140" s="240" t="s">
        <v>965</v>
      </c>
      <c r="H140" s="227" t="s">
        <v>29</v>
      </c>
    </row>
    <row r="141" spans="1:8" s="6" customFormat="1" ht="12.75">
      <c r="A141" s="228"/>
      <c r="B141" s="228"/>
      <c r="C141" s="228"/>
      <c r="D141" s="228"/>
      <c r="E141" s="231"/>
      <c r="F141" s="231"/>
      <c r="G141" s="241"/>
      <c r="H141" s="228"/>
    </row>
    <row r="142" spans="1:8" s="6" customFormat="1" ht="12.75">
      <c r="A142" s="229"/>
      <c r="B142" s="229"/>
      <c r="C142" s="229"/>
      <c r="D142" s="229"/>
      <c r="E142" s="232"/>
      <c r="F142" s="232"/>
      <c r="G142" s="242"/>
      <c r="H142" s="229"/>
    </row>
    <row r="143" spans="1:8" s="23" customFormat="1" ht="19.5" customHeight="1">
      <c r="A143" s="22" t="s">
        <v>76</v>
      </c>
      <c r="B143" s="19" t="s">
        <v>100</v>
      </c>
      <c r="C143" s="20" t="s">
        <v>100</v>
      </c>
      <c r="D143" s="20" t="s">
        <v>775</v>
      </c>
      <c r="E143" s="158">
        <v>51377.799896907214</v>
      </c>
      <c r="F143" s="150">
        <v>4944.98</v>
      </c>
      <c r="G143" s="150">
        <f>E143-F143</f>
        <v>46432.81989690721</v>
      </c>
      <c r="H143" s="144" t="s">
        <v>45</v>
      </c>
    </row>
    <row r="144" spans="1:8" s="6" customFormat="1" ht="13.5" thickBot="1">
      <c r="A144" s="3"/>
      <c r="B144" s="2"/>
      <c r="C144" s="2"/>
      <c r="D144" s="13" t="s">
        <v>13</v>
      </c>
      <c r="E144" s="11">
        <f>SUM(E143:E143)</f>
        <v>51377.799896907214</v>
      </c>
      <c r="F144" s="11">
        <f>SUM(F143:F143)</f>
        <v>4944.98</v>
      </c>
      <c r="G144" s="11">
        <f>SUM(G143:G143)</f>
        <v>46432.81989690721</v>
      </c>
      <c r="H144" s="2"/>
    </row>
    <row r="145" spans="1:8" s="6" customFormat="1" ht="20.25" thickTop="1">
      <c r="A145" s="233" t="s">
        <v>18</v>
      </c>
      <c r="B145" s="234"/>
      <c r="C145" s="8"/>
      <c r="D145" s="8"/>
      <c r="E145" s="15"/>
      <c r="F145" s="15"/>
      <c r="G145" s="15"/>
      <c r="H145" s="8"/>
    </row>
    <row r="146" spans="1:8" s="6" customFormat="1" ht="12.75" customHeight="1">
      <c r="A146" s="227" t="s">
        <v>28</v>
      </c>
      <c r="B146" s="227" t="s">
        <v>7</v>
      </c>
      <c r="C146" s="227" t="s">
        <v>8</v>
      </c>
      <c r="D146" s="227" t="s">
        <v>9</v>
      </c>
      <c r="E146" s="230" t="s">
        <v>963</v>
      </c>
      <c r="F146" s="230" t="s">
        <v>964</v>
      </c>
      <c r="G146" s="240" t="s">
        <v>965</v>
      </c>
      <c r="H146" s="227" t="s">
        <v>29</v>
      </c>
    </row>
    <row r="147" spans="1:8" s="6" customFormat="1" ht="12.75">
      <c r="A147" s="228"/>
      <c r="B147" s="228"/>
      <c r="C147" s="228"/>
      <c r="D147" s="228"/>
      <c r="E147" s="231"/>
      <c r="F147" s="231"/>
      <c r="G147" s="241"/>
      <c r="H147" s="228"/>
    </row>
    <row r="148" spans="1:8" s="6" customFormat="1" ht="12.75">
      <c r="A148" s="229"/>
      <c r="B148" s="229"/>
      <c r="C148" s="229"/>
      <c r="D148" s="229"/>
      <c r="E148" s="232"/>
      <c r="F148" s="232"/>
      <c r="G148" s="242"/>
      <c r="H148" s="229"/>
    </row>
    <row r="149" spans="1:8" s="10" customFormat="1" ht="12.75">
      <c r="A149" s="9"/>
      <c r="B149" s="1"/>
      <c r="C149" s="1"/>
      <c r="D149" s="1"/>
      <c r="E149" s="141"/>
      <c r="F149" s="141"/>
      <c r="G149" s="141"/>
      <c r="H149" s="19"/>
    </row>
    <row r="150" spans="1:8" s="6" customFormat="1" ht="13.5" thickBot="1">
      <c r="A150" s="3"/>
      <c r="B150" s="2"/>
      <c r="C150" s="2"/>
      <c r="D150" s="13" t="s">
        <v>13</v>
      </c>
      <c r="E150" s="11">
        <f>SUM(E149:E149)</f>
        <v>0</v>
      </c>
      <c r="F150" s="11">
        <v>0</v>
      </c>
      <c r="G150" s="11">
        <f>SUM(G149:G149)</f>
        <v>0</v>
      </c>
      <c r="H150" s="2"/>
    </row>
    <row r="151" spans="1:8" s="6" customFormat="1" ht="20.25" thickTop="1">
      <c r="A151" s="233" t="s">
        <v>19</v>
      </c>
      <c r="B151" s="234"/>
      <c r="C151" s="8"/>
      <c r="D151" s="8"/>
      <c r="E151" s="15"/>
      <c r="F151" s="15"/>
      <c r="G151" s="15"/>
      <c r="H151" s="8"/>
    </row>
    <row r="152" spans="1:8" s="6" customFormat="1" ht="12.75" customHeight="1">
      <c r="A152" s="227" t="s">
        <v>28</v>
      </c>
      <c r="B152" s="227" t="s">
        <v>7</v>
      </c>
      <c r="C152" s="227" t="s">
        <v>8</v>
      </c>
      <c r="D152" s="227" t="s">
        <v>9</v>
      </c>
      <c r="E152" s="230" t="s">
        <v>963</v>
      </c>
      <c r="F152" s="230" t="s">
        <v>964</v>
      </c>
      <c r="G152" s="240" t="s">
        <v>965</v>
      </c>
      <c r="H152" s="227" t="s">
        <v>29</v>
      </c>
    </row>
    <row r="153" spans="1:8" s="6" customFormat="1" ht="12.75">
      <c r="A153" s="228"/>
      <c r="B153" s="228"/>
      <c r="C153" s="228"/>
      <c r="D153" s="228"/>
      <c r="E153" s="231"/>
      <c r="F153" s="231"/>
      <c r="G153" s="241"/>
      <c r="H153" s="228"/>
    </row>
    <row r="154" spans="1:8" s="6" customFormat="1" ht="12.75">
      <c r="A154" s="229"/>
      <c r="B154" s="229"/>
      <c r="C154" s="229"/>
      <c r="D154" s="229"/>
      <c r="E154" s="232"/>
      <c r="F154" s="232"/>
      <c r="G154" s="242"/>
      <c r="H154" s="229"/>
    </row>
    <row r="155" spans="1:8" s="23" customFormat="1" ht="25.5">
      <c r="A155" s="159" t="s">
        <v>55</v>
      </c>
      <c r="B155" s="144" t="s">
        <v>123</v>
      </c>
      <c r="C155" s="144" t="s">
        <v>902</v>
      </c>
      <c r="D155" s="144" t="s">
        <v>903</v>
      </c>
      <c r="E155" s="158">
        <v>41660.16670886076</v>
      </c>
      <c r="F155" s="150">
        <v>4009.68</v>
      </c>
      <c r="G155" s="150">
        <f aca="true" t="shared" si="4" ref="G155:G162">E155-F155</f>
        <v>37650.48670886076</v>
      </c>
      <c r="H155" s="144" t="s">
        <v>46</v>
      </c>
    </row>
    <row r="156" spans="1:8" s="23" customFormat="1" ht="12.75">
      <c r="A156" s="159" t="s">
        <v>55</v>
      </c>
      <c r="B156" s="144" t="s">
        <v>123</v>
      </c>
      <c r="C156" s="144" t="s">
        <v>904</v>
      </c>
      <c r="D156" s="144" t="s">
        <v>804</v>
      </c>
      <c r="E156" s="158">
        <v>143727.23072727272</v>
      </c>
      <c r="F156" s="150">
        <v>13833.37</v>
      </c>
      <c r="G156" s="150">
        <f t="shared" si="4"/>
        <v>129893.86072727272</v>
      </c>
      <c r="H156" s="14" t="s">
        <v>44</v>
      </c>
    </row>
    <row r="157" spans="1:8" s="23" customFormat="1" ht="25.5">
      <c r="A157" s="159" t="s">
        <v>55</v>
      </c>
      <c r="B157" s="144" t="s">
        <v>906</v>
      </c>
      <c r="C157" s="144" t="s">
        <v>907</v>
      </c>
      <c r="D157" s="144" t="s">
        <v>804</v>
      </c>
      <c r="E157" s="158">
        <v>95818.15381818182</v>
      </c>
      <c r="F157" s="150">
        <v>9222.25</v>
      </c>
      <c r="G157" s="150">
        <f t="shared" si="4"/>
        <v>86595.90381818182</v>
      </c>
      <c r="H157" s="14" t="s">
        <v>44</v>
      </c>
    </row>
    <row r="158" spans="1:8" s="23" customFormat="1" ht="12.75">
      <c r="A158" s="159" t="s">
        <v>55</v>
      </c>
      <c r="B158" s="144" t="s">
        <v>124</v>
      </c>
      <c r="C158" s="144" t="s">
        <v>908</v>
      </c>
      <c r="D158" s="144" t="s">
        <v>804</v>
      </c>
      <c r="E158" s="158">
        <v>143727.23072727272</v>
      </c>
      <c r="F158" s="150">
        <v>13833.37</v>
      </c>
      <c r="G158" s="150">
        <f t="shared" si="4"/>
        <v>129893.86072727272</v>
      </c>
      <c r="H158" s="144" t="s">
        <v>44</v>
      </c>
    </row>
    <row r="159" spans="1:8" s="23" customFormat="1" ht="15">
      <c r="A159" s="160" t="s">
        <v>55</v>
      </c>
      <c r="B159" s="144" t="s">
        <v>123</v>
      </c>
      <c r="C159" s="144" t="s">
        <v>909</v>
      </c>
      <c r="D159" s="144" t="s">
        <v>804</v>
      </c>
      <c r="E159" s="158">
        <v>47909.07690909091</v>
      </c>
      <c r="F159" s="150">
        <v>4611.12</v>
      </c>
      <c r="G159" s="150">
        <f t="shared" si="4"/>
        <v>43297.956909090906</v>
      </c>
      <c r="H159" s="144" t="s">
        <v>44</v>
      </c>
    </row>
    <row r="160" spans="1:8" s="23" customFormat="1" ht="22.5" customHeight="1">
      <c r="A160" s="159" t="s">
        <v>125</v>
      </c>
      <c r="B160" s="144" t="s">
        <v>124</v>
      </c>
      <c r="C160" s="144" t="s">
        <v>910</v>
      </c>
      <c r="D160" s="144" t="s">
        <v>782</v>
      </c>
      <c r="E160" s="158">
        <v>124980.50012658228</v>
      </c>
      <c r="F160" s="150">
        <v>12029.05</v>
      </c>
      <c r="G160" s="150">
        <f t="shared" si="4"/>
        <v>112951.45012658228</v>
      </c>
      <c r="H160" s="144" t="s">
        <v>46</v>
      </c>
    </row>
    <row r="161" spans="1:8" s="23" customFormat="1" ht="22.5" customHeight="1">
      <c r="A161" s="159" t="s">
        <v>126</v>
      </c>
      <c r="B161" s="144" t="s">
        <v>123</v>
      </c>
      <c r="C161" s="144" t="s">
        <v>902</v>
      </c>
      <c r="D161" s="144" t="s">
        <v>848</v>
      </c>
      <c r="E161" s="158">
        <v>51377.799896907214</v>
      </c>
      <c r="F161" s="150">
        <v>4944.98</v>
      </c>
      <c r="G161" s="150">
        <f t="shared" si="4"/>
        <v>46432.81989690721</v>
      </c>
      <c r="H161" s="144" t="s">
        <v>45</v>
      </c>
    </row>
    <row r="162" spans="1:8" s="23" customFormat="1" ht="25.5">
      <c r="A162" s="159" t="s">
        <v>37</v>
      </c>
      <c r="B162" s="144" t="s">
        <v>123</v>
      </c>
      <c r="C162" s="144" t="s">
        <v>865</v>
      </c>
      <c r="D162" s="144" t="s">
        <v>911</v>
      </c>
      <c r="E162" s="158">
        <v>49181.97125</v>
      </c>
      <c r="F162" s="150">
        <v>4733.64</v>
      </c>
      <c r="G162" s="150">
        <f t="shared" si="4"/>
        <v>44448.33125</v>
      </c>
      <c r="H162" s="144" t="s">
        <v>774</v>
      </c>
    </row>
    <row r="163" spans="1:8" s="6" customFormat="1" ht="13.5" thickBot="1">
      <c r="A163" s="3"/>
      <c r="B163" s="2"/>
      <c r="C163" s="2"/>
      <c r="D163" s="13" t="s">
        <v>13</v>
      </c>
      <c r="E163" s="12">
        <f>SUM(E155:E162)</f>
        <v>698382.1301641683</v>
      </c>
      <c r="F163" s="12">
        <f>SUM(F155:F162)</f>
        <v>67217.45999999999</v>
      </c>
      <c r="G163" s="12">
        <f>SUM(G155:G162)</f>
        <v>631164.6701641685</v>
      </c>
      <c r="H163" s="2"/>
    </row>
    <row r="164" spans="1:8" s="6" customFormat="1" ht="20.25" thickTop="1">
      <c r="A164" s="233" t="s">
        <v>26</v>
      </c>
      <c r="B164" s="234"/>
      <c r="C164" s="8"/>
      <c r="D164" s="8"/>
      <c r="E164" s="15"/>
      <c r="F164" s="15"/>
      <c r="G164" s="15"/>
      <c r="H164" s="8"/>
    </row>
    <row r="165" spans="1:8" s="6" customFormat="1" ht="12.75" customHeight="1">
      <c r="A165" s="227" t="s">
        <v>28</v>
      </c>
      <c r="B165" s="227" t="s">
        <v>7</v>
      </c>
      <c r="C165" s="227" t="s">
        <v>8</v>
      </c>
      <c r="D165" s="227" t="s">
        <v>9</v>
      </c>
      <c r="E165" s="230" t="s">
        <v>963</v>
      </c>
      <c r="F165" s="230" t="s">
        <v>964</v>
      </c>
      <c r="G165" s="240" t="s">
        <v>965</v>
      </c>
      <c r="H165" s="227" t="s">
        <v>29</v>
      </c>
    </row>
    <row r="166" spans="1:8" s="6" customFormat="1" ht="12.75">
      <c r="A166" s="228"/>
      <c r="B166" s="228"/>
      <c r="C166" s="228"/>
      <c r="D166" s="228"/>
      <c r="E166" s="231"/>
      <c r="F166" s="231"/>
      <c r="G166" s="241"/>
      <c r="H166" s="228"/>
    </row>
    <row r="167" spans="1:8" s="6" customFormat="1" ht="12.75">
      <c r="A167" s="229"/>
      <c r="B167" s="229"/>
      <c r="C167" s="229"/>
      <c r="D167" s="229"/>
      <c r="E167" s="232"/>
      <c r="F167" s="232"/>
      <c r="G167" s="242"/>
      <c r="H167" s="229"/>
    </row>
    <row r="168" spans="1:8" s="162" customFormat="1" ht="21.75" customHeight="1">
      <c r="A168" s="157" t="s">
        <v>532</v>
      </c>
      <c r="B168" s="144" t="s">
        <v>102</v>
      </c>
      <c r="C168" s="144" t="s">
        <v>935</v>
      </c>
      <c r="D168" s="144" t="s">
        <v>945</v>
      </c>
      <c r="E168" s="158">
        <v>1000000</v>
      </c>
      <c r="F168" s="150">
        <v>89018.15</v>
      </c>
      <c r="G168" s="150">
        <f>E168-F168</f>
        <v>910981.85</v>
      </c>
      <c r="H168" s="144" t="s">
        <v>0</v>
      </c>
    </row>
    <row r="169" spans="1:8" s="6" customFormat="1" ht="13.5" thickBot="1">
      <c r="A169" s="3"/>
      <c r="B169" s="2"/>
      <c r="C169" s="2"/>
      <c r="D169" s="13" t="s">
        <v>13</v>
      </c>
      <c r="E169" s="12">
        <f>SUM(E168:E168)</f>
        <v>1000000</v>
      </c>
      <c r="F169" s="12">
        <f>SUM(F168:F168)</f>
        <v>89018.15</v>
      </c>
      <c r="G169" s="12">
        <f>SUM(G168:G168)</f>
        <v>910981.85</v>
      </c>
      <c r="H169" s="2"/>
    </row>
    <row r="170" spans="1:8" s="6" customFormat="1" ht="20.25" thickTop="1">
      <c r="A170" s="233" t="s">
        <v>14</v>
      </c>
      <c r="B170" s="234"/>
      <c r="C170" s="8"/>
      <c r="D170" s="8"/>
      <c r="E170" s="15"/>
      <c r="F170" s="15"/>
      <c r="G170" s="15"/>
      <c r="H170" s="8"/>
    </row>
    <row r="171" spans="1:8" s="6" customFormat="1" ht="12.75" customHeight="1">
      <c r="A171" s="227" t="s">
        <v>28</v>
      </c>
      <c r="B171" s="227" t="s">
        <v>7</v>
      </c>
      <c r="C171" s="227" t="s">
        <v>8</v>
      </c>
      <c r="D171" s="227" t="s">
        <v>9</v>
      </c>
      <c r="E171" s="230" t="s">
        <v>963</v>
      </c>
      <c r="F171" s="230" t="s">
        <v>964</v>
      </c>
      <c r="G171" s="240" t="s">
        <v>965</v>
      </c>
      <c r="H171" s="227" t="s">
        <v>29</v>
      </c>
    </row>
    <row r="172" spans="1:8" s="6" customFormat="1" ht="12.75">
      <c r="A172" s="228"/>
      <c r="B172" s="228"/>
      <c r="C172" s="228"/>
      <c r="D172" s="228"/>
      <c r="E172" s="231"/>
      <c r="F172" s="231"/>
      <c r="G172" s="241"/>
      <c r="H172" s="228"/>
    </row>
    <row r="173" spans="1:8" s="6" customFormat="1" ht="12.75">
      <c r="A173" s="229"/>
      <c r="B173" s="229"/>
      <c r="C173" s="229"/>
      <c r="D173" s="229"/>
      <c r="E173" s="232"/>
      <c r="F173" s="232"/>
      <c r="G173" s="242"/>
      <c r="H173" s="229"/>
    </row>
    <row r="174" spans="1:8" s="23" customFormat="1" ht="20.25" customHeight="1">
      <c r="A174" s="22" t="s">
        <v>127</v>
      </c>
      <c r="B174" s="19" t="s">
        <v>128</v>
      </c>
      <c r="C174" s="20" t="s">
        <v>912</v>
      </c>
      <c r="D174" s="20" t="s">
        <v>848</v>
      </c>
      <c r="E174" s="158">
        <v>102755.59979381443</v>
      </c>
      <c r="F174" s="150">
        <v>9889.97</v>
      </c>
      <c r="G174" s="150">
        <f aca="true" t="shared" si="5" ref="G174:G183">E174-F174</f>
        <v>92865.62979381443</v>
      </c>
      <c r="H174" s="144" t="s">
        <v>45</v>
      </c>
    </row>
    <row r="175" spans="1:8" s="23" customFormat="1" ht="18.75" customHeight="1">
      <c r="A175" s="22" t="s">
        <v>127</v>
      </c>
      <c r="B175" s="19" t="s">
        <v>128</v>
      </c>
      <c r="C175" s="20" t="s">
        <v>912</v>
      </c>
      <c r="D175" s="20" t="s">
        <v>848</v>
      </c>
      <c r="E175" s="158">
        <v>205511.19958762886</v>
      </c>
      <c r="F175" s="150">
        <v>19779.92</v>
      </c>
      <c r="G175" s="150">
        <f t="shared" si="5"/>
        <v>185731.27958762884</v>
      </c>
      <c r="H175" s="144" t="s">
        <v>45</v>
      </c>
    </row>
    <row r="176" spans="1:8" s="23" customFormat="1" ht="25.5">
      <c r="A176" s="22" t="s">
        <v>39</v>
      </c>
      <c r="B176" s="19" t="s">
        <v>128</v>
      </c>
      <c r="C176" s="20" t="s">
        <v>913</v>
      </c>
      <c r="D176" s="20" t="s">
        <v>914</v>
      </c>
      <c r="E176" s="158">
        <v>83320.33341772151</v>
      </c>
      <c r="F176" s="150">
        <v>8019.37</v>
      </c>
      <c r="G176" s="150">
        <f t="shared" si="5"/>
        <v>75300.96341772152</v>
      </c>
      <c r="H176" s="144" t="s">
        <v>46</v>
      </c>
    </row>
    <row r="177" spans="1:8" s="23" customFormat="1" ht="21.75" customHeight="1">
      <c r="A177" s="22" t="s">
        <v>56</v>
      </c>
      <c r="B177" s="19" t="s">
        <v>128</v>
      </c>
      <c r="C177" s="20" t="s">
        <v>915</v>
      </c>
      <c r="D177" s="20" t="s">
        <v>804</v>
      </c>
      <c r="E177" s="158">
        <v>47909.07690909091</v>
      </c>
      <c r="F177" s="150">
        <v>4611.12</v>
      </c>
      <c r="G177" s="150">
        <f t="shared" si="5"/>
        <v>43297.956909090906</v>
      </c>
      <c r="H177" s="144" t="s">
        <v>44</v>
      </c>
    </row>
    <row r="178" spans="1:8" s="23" customFormat="1" ht="25.5">
      <c r="A178" s="22" t="s">
        <v>129</v>
      </c>
      <c r="B178" s="19" t="s">
        <v>128</v>
      </c>
      <c r="C178" s="20" t="s">
        <v>917</v>
      </c>
      <c r="D178" s="20" t="s">
        <v>846</v>
      </c>
      <c r="E178" s="158">
        <v>41660.16670886076</v>
      </c>
      <c r="F178" s="150">
        <v>4009.69</v>
      </c>
      <c r="G178" s="150">
        <f t="shared" si="5"/>
        <v>37650.476708860755</v>
      </c>
      <c r="H178" s="144" t="s">
        <v>46</v>
      </c>
    </row>
    <row r="179" spans="1:8" s="23" customFormat="1" ht="25.5">
      <c r="A179" s="22" t="s">
        <v>129</v>
      </c>
      <c r="B179" s="19" t="s">
        <v>128</v>
      </c>
      <c r="C179" s="20" t="s">
        <v>917</v>
      </c>
      <c r="D179" s="20" t="s">
        <v>877</v>
      </c>
      <c r="E179" s="158">
        <v>102755.59979381443</v>
      </c>
      <c r="F179" s="150">
        <v>9889.96</v>
      </c>
      <c r="G179" s="150">
        <f t="shared" si="5"/>
        <v>92865.63979381442</v>
      </c>
      <c r="H179" s="144" t="s">
        <v>45</v>
      </c>
    </row>
    <row r="180" spans="1:8" s="23" customFormat="1" ht="25.5">
      <c r="A180" s="22" t="s">
        <v>84</v>
      </c>
      <c r="B180" s="19" t="s">
        <v>128</v>
      </c>
      <c r="C180" s="20" t="s">
        <v>918</v>
      </c>
      <c r="D180" s="20" t="s">
        <v>919</v>
      </c>
      <c r="E180" s="158">
        <v>51377.799896907214</v>
      </c>
      <c r="F180" s="150">
        <v>4944.98</v>
      </c>
      <c r="G180" s="150">
        <f t="shared" si="5"/>
        <v>46432.81989690721</v>
      </c>
      <c r="H180" s="144" t="s">
        <v>45</v>
      </c>
    </row>
    <row r="181" spans="1:8" s="23" customFormat="1" ht="25.5">
      <c r="A181" s="22" t="s">
        <v>84</v>
      </c>
      <c r="B181" s="19" t="s">
        <v>128</v>
      </c>
      <c r="C181" s="20" t="s">
        <v>918</v>
      </c>
      <c r="D181" s="20" t="s">
        <v>919</v>
      </c>
      <c r="E181" s="158">
        <v>102755.59979381443</v>
      </c>
      <c r="F181" s="150">
        <v>9889.96</v>
      </c>
      <c r="G181" s="150">
        <f t="shared" si="5"/>
        <v>92865.63979381442</v>
      </c>
      <c r="H181" s="144" t="s">
        <v>45</v>
      </c>
    </row>
    <row r="182" spans="1:8" s="23" customFormat="1" ht="25.5">
      <c r="A182" s="22" t="s">
        <v>38</v>
      </c>
      <c r="B182" s="19" t="s">
        <v>128</v>
      </c>
      <c r="C182" s="20" t="s">
        <v>920</v>
      </c>
      <c r="D182" s="20" t="s">
        <v>903</v>
      </c>
      <c r="E182" s="158">
        <v>41660.16670886076</v>
      </c>
      <c r="F182" s="150">
        <v>4009.68</v>
      </c>
      <c r="G182" s="150">
        <f t="shared" si="5"/>
        <v>37650.48670886076</v>
      </c>
      <c r="H182" s="144" t="s">
        <v>46</v>
      </c>
    </row>
    <row r="183" spans="1:8" s="23" customFormat="1" ht="25.5">
      <c r="A183" s="22" t="s">
        <v>83</v>
      </c>
      <c r="B183" s="19" t="s">
        <v>916</v>
      </c>
      <c r="C183" s="20" t="s">
        <v>921</v>
      </c>
      <c r="D183" s="20" t="s">
        <v>877</v>
      </c>
      <c r="E183" s="158">
        <v>154133.39969072165</v>
      </c>
      <c r="F183" s="150">
        <v>14834.95</v>
      </c>
      <c r="G183" s="150">
        <f t="shared" si="5"/>
        <v>139298.44969072164</v>
      </c>
      <c r="H183" s="144" t="s">
        <v>45</v>
      </c>
    </row>
    <row r="184" spans="1:8" s="6" customFormat="1" ht="13.5" thickBot="1">
      <c r="A184" s="3"/>
      <c r="B184" s="2"/>
      <c r="C184" s="2"/>
      <c r="D184" s="13" t="s">
        <v>13</v>
      </c>
      <c r="E184" s="11">
        <f>SUM(E174:E183)</f>
        <v>933838.942301235</v>
      </c>
      <c r="F184" s="11">
        <f>SUM(F174:F183)</f>
        <v>89879.59999999999</v>
      </c>
      <c r="G184" s="11">
        <f>SUM(G174:G183)</f>
        <v>843959.3423012348</v>
      </c>
      <c r="H184" s="2"/>
    </row>
    <row r="185" spans="1:8" s="6" customFormat="1" ht="20.25" thickTop="1">
      <c r="A185" s="233" t="s">
        <v>10</v>
      </c>
      <c r="B185" s="234"/>
      <c r="C185" s="8"/>
      <c r="D185" s="8"/>
      <c r="E185" s="15"/>
      <c r="F185" s="15"/>
      <c r="G185" s="15"/>
      <c r="H185" s="8"/>
    </row>
    <row r="186" spans="1:8" s="6" customFormat="1" ht="12.75" customHeight="1">
      <c r="A186" s="227" t="s">
        <v>28</v>
      </c>
      <c r="B186" s="227" t="s">
        <v>7</v>
      </c>
      <c r="C186" s="227" t="s">
        <v>8</v>
      </c>
      <c r="D186" s="227" t="s">
        <v>9</v>
      </c>
      <c r="E186" s="230" t="s">
        <v>963</v>
      </c>
      <c r="F186" s="230" t="s">
        <v>964</v>
      </c>
      <c r="G186" s="240" t="s">
        <v>965</v>
      </c>
      <c r="H186" s="227" t="s">
        <v>29</v>
      </c>
    </row>
    <row r="187" spans="1:8" s="6" customFormat="1" ht="12.75">
      <c r="A187" s="228"/>
      <c r="B187" s="228"/>
      <c r="C187" s="228"/>
      <c r="D187" s="228"/>
      <c r="E187" s="231"/>
      <c r="F187" s="231"/>
      <c r="G187" s="241"/>
      <c r="H187" s="228"/>
    </row>
    <row r="188" spans="1:8" s="6" customFormat="1" ht="12.75">
      <c r="A188" s="229"/>
      <c r="B188" s="229"/>
      <c r="C188" s="229"/>
      <c r="D188" s="229"/>
      <c r="E188" s="232"/>
      <c r="F188" s="232"/>
      <c r="G188" s="242"/>
      <c r="H188" s="229"/>
    </row>
    <row r="189" spans="1:8" s="23" customFormat="1" ht="38.25">
      <c r="A189" s="22" t="s">
        <v>86</v>
      </c>
      <c r="B189" s="19" t="s">
        <v>130</v>
      </c>
      <c r="C189" s="20" t="s">
        <v>922</v>
      </c>
      <c r="D189" s="20" t="s">
        <v>961</v>
      </c>
      <c r="E189" s="158">
        <v>143727.23072727272</v>
      </c>
      <c r="F189" s="150">
        <v>13833.38</v>
      </c>
      <c r="G189" s="150">
        <f>E189-F189</f>
        <v>129893.85072727271</v>
      </c>
      <c r="H189" s="144" t="s">
        <v>44</v>
      </c>
    </row>
    <row r="190" spans="1:8" s="23" customFormat="1" ht="25.5">
      <c r="A190" s="22" t="s">
        <v>86</v>
      </c>
      <c r="B190" s="19" t="s">
        <v>131</v>
      </c>
      <c r="C190" s="20" t="s">
        <v>923</v>
      </c>
      <c r="D190" s="20" t="s">
        <v>924</v>
      </c>
      <c r="E190" s="158">
        <v>47909.07690909091</v>
      </c>
      <c r="F190" s="150">
        <v>4611.12</v>
      </c>
      <c r="G190" s="150">
        <f>E190-F190</f>
        <v>43297.956909090906</v>
      </c>
      <c r="H190" s="14" t="s">
        <v>44</v>
      </c>
    </row>
    <row r="191" spans="1:8" s="23" customFormat="1" ht="20.25" customHeight="1">
      <c r="A191" s="22" t="s">
        <v>86</v>
      </c>
      <c r="B191" s="19" t="s">
        <v>925</v>
      </c>
      <c r="C191" s="20" t="s">
        <v>926</v>
      </c>
      <c r="D191" s="20" t="s">
        <v>837</v>
      </c>
      <c r="E191" s="158">
        <v>44249.03490566038</v>
      </c>
      <c r="F191" s="150">
        <v>4258.85</v>
      </c>
      <c r="G191" s="150">
        <f>E191-F191</f>
        <v>39990.18490566038</v>
      </c>
      <c r="H191" s="14" t="s">
        <v>44</v>
      </c>
    </row>
    <row r="192" spans="1:8" s="23" customFormat="1" ht="20.25" customHeight="1">
      <c r="A192" s="22" t="s">
        <v>86</v>
      </c>
      <c r="B192" s="19" t="s">
        <v>927</v>
      </c>
      <c r="C192" s="20" t="s">
        <v>926</v>
      </c>
      <c r="D192" s="20" t="s">
        <v>837</v>
      </c>
      <c r="E192" s="158">
        <v>26549.42094339623</v>
      </c>
      <c r="F192" s="150">
        <v>2555.31</v>
      </c>
      <c r="G192" s="150">
        <f>E192-F192</f>
        <v>23994.11094339623</v>
      </c>
      <c r="H192" s="14" t="s">
        <v>44</v>
      </c>
    </row>
    <row r="193" spans="1:8" s="23" customFormat="1" ht="20.25" customHeight="1">
      <c r="A193" s="22" t="s">
        <v>132</v>
      </c>
      <c r="B193" s="19" t="s">
        <v>133</v>
      </c>
      <c r="C193" s="20" t="s">
        <v>912</v>
      </c>
      <c r="D193" s="20" t="s">
        <v>848</v>
      </c>
      <c r="E193" s="158">
        <v>51377.799896907214</v>
      </c>
      <c r="F193" s="150">
        <v>4944.98</v>
      </c>
      <c r="G193" s="150">
        <f>E193-F193</f>
        <v>46432.81989690721</v>
      </c>
      <c r="H193" s="14" t="s">
        <v>45</v>
      </c>
    </row>
    <row r="194" spans="1:8" s="6" customFormat="1" ht="13.5" thickBot="1">
      <c r="A194" s="3"/>
      <c r="B194" s="2"/>
      <c r="C194" s="2"/>
      <c r="D194" s="13" t="s">
        <v>13</v>
      </c>
      <c r="E194" s="11">
        <f>SUM(E189:E193)</f>
        <v>313812.5633823275</v>
      </c>
      <c r="F194" s="11">
        <f>SUM(F189:F193)</f>
        <v>30203.64</v>
      </c>
      <c r="G194" s="11">
        <f>SUM(G189:G193)</f>
        <v>283608.9233823274</v>
      </c>
      <c r="H194" s="2"/>
    </row>
    <row r="195" spans="1:8" s="6" customFormat="1" ht="20.25" thickTop="1">
      <c r="A195" s="233" t="s">
        <v>27</v>
      </c>
      <c r="B195" s="234"/>
      <c r="C195" s="8"/>
      <c r="D195" s="8"/>
      <c r="E195" s="15"/>
      <c r="F195" s="15"/>
      <c r="G195" s="15"/>
      <c r="H195" s="8"/>
    </row>
    <row r="196" spans="1:8" s="6" customFormat="1" ht="12.75" customHeight="1">
      <c r="A196" s="227" t="s">
        <v>28</v>
      </c>
      <c r="B196" s="227" t="s">
        <v>7</v>
      </c>
      <c r="C196" s="227" t="s">
        <v>8</v>
      </c>
      <c r="D196" s="227" t="s">
        <v>9</v>
      </c>
      <c r="E196" s="230" t="s">
        <v>963</v>
      </c>
      <c r="F196" s="230" t="s">
        <v>964</v>
      </c>
      <c r="G196" s="240" t="s">
        <v>965</v>
      </c>
      <c r="H196" s="227" t="s">
        <v>29</v>
      </c>
    </row>
    <row r="197" spans="1:8" s="6" customFormat="1" ht="12.75">
      <c r="A197" s="228"/>
      <c r="B197" s="228"/>
      <c r="C197" s="228"/>
      <c r="D197" s="228"/>
      <c r="E197" s="231"/>
      <c r="F197" s="231"/>
      <c r="G197" s="241"/>
      <c r="H197" s="228"/>
    </row>
    <row r="198" spans="1:8" s="6" customFormat="1" ht="12.75">
      <c r="A198" s="229"/>
      <c r="B198" s="229"/>
      <c r="C198" s="229"/>
      <c r="D198" s="229"/>
      <c r="E198" s="232"/>
      <c r="F198" s="232"/>
      <c r="G198" s="242"/>
      <c r="H198" s="229"/>
    </row>
    <row r="199" spans="1:8" s="10" customFormat="1" ht="12">
      <c r="A199" s="9"/>
      <c r="B199" s="1"/>
      <c r="C199" s="1"/>
      <c r="D199" s="1"/>
      <c r="E199" s="16">
        <v>0</v>
      </c>
      <c r="F199" s="16">
        <v>0</v>
      </c>
      <c r="G199" s="16">
        <v>0</v>
      </c>
      <c r="H199" s="1"/>
    </row>
    <row r="200" spans="1:8" s="4" customFormat="1" ht="13.5" thickBot="1">
      <c r="A200" s="3"/>
      <c r="B200" s="2"/>
      <c r="C200" s="2"/>
      <c r="D200" s="13" t="s">
        <v>13</v>
      </c>
      <c r="E200" s="11">
        <f>SUM(E199:E199)</f>
        <v>0</v>
      </c>
      <c r="F200" s="11">
        <v>0</v>
      </c>
      <c r="G200" s="11">
        <f>SUM(G199:G199)</f>
        <v>0</v>
      </c>
      <c r="H200" s="2"/>
    </row>
    <row r="201" spans="1:8" s="6" customFormat="1" ht="20.25" thickTop="1">
      <c r="A201" s="233" t="s">
        <v>11</v>
      </c>
      <c r="B201" s="234"/>
      <c r="C201" s="8"/>
      <c r="D201" s="8"/>
      <c r="E201" s="15"/>
      <c r="F201" s="15"/>
      <c r="G201" s="15"/>
      <c r="H201" s="8"/>
    </row>
    <row r="202" spans="1:8" s="6" customFormat="1" ht="12.75" customHeight="1">
      <c r="A202" s="227" t="s">
        <v>28</v>
      </c>
      <c r="B202" s="227" t="s">
        <v>7</v>
      </c>
      <c r="C202" s="227" t="s">
        <v>8</v>
      </c>
      <c r="D202" s="227" t="s">
        <v>9</v>
      </c>
      <c r="E202" s="230" t="s">
        <v>963</v>
      </c>
      <c r="F202" s="230" t="s">
        <v>964</v>
      </c>
      <c r="G202" s="240" t="s">
        <v>965</v>
      </c>
      <c r="H202" s="227" t="s">
        <v>29</v>
      </c>
    </row>
    <row r="203" spans="1:8" s="6" customFormat="1" ht="12.75">
      <c r="A203" s="228"/>
      <c r="B203" s="228"/>
      <c r="C203" s="228"/>
      <c r="D203" s="228"/>
      <c r="E203" s="231"/>
      <c r="F203" s="231"/>
      <c r="G203" s="241"/>
      <c r="H203" s="228"/>
    </row>
    <row r="204" spans="1:8" s="6" customFormat="1" ht="12.75">
      <c r="A204" s="229"/>
      <c r="B204" s="229"/>
      <c r="C204" s="229"/>
      <c r="D204" s="229"/>
      <c r="E204" s="232"/>
      <c r="F204" s="232"/>
      <c r="G204" s="242"/>
      <c r="H204" s="229"/>
    </row>
    <row r="205" spans="1:8" s="23" customFormat="1" ht="25.5">
      <c r="A205" s="164" t="s">
        <v>89</v>
      </c>
      <c r="B205" s="144" t="s">
        <v>134</v>
      </c>
      <c r="C205" s="144" t="s">
        <v>775</v>
      </c>
      <c r="D205" s="144" t="s">
        <v>928</v>
      </c>
      <c r="E205" s="158">
        <v>308266.7993814433</v>
      </c>
      <c r="F205" s="150">
        <v>29669.88</v>
      </c>
      <c r="G205" s="150">
        <f>E205-F205</f>
        <v>278596.9193814433</v>
      </c>
      <c r="H205" s="144" t="s">
        <v>45</v>
      </c>
    </row>
    <row r="206" spans="1:8" s="162" customFormat="1" ht="25.5">
      <c r="A206" s="159" t="s">
        <v>628</v>
      </c>
      <c r="B206" s="144" t="s">
        <v>617</v>
      </c>
      <c r="C206" s="144" t="s">
        <v>934</v>
      </c>
      <c r="D206" s="144" t="s">
        <v>951</v>
      </c>
      <c r="E206" s="158">
        <v>100000</v>
      </c>
      <c r="F206" s="150">
        <v>8901.81</v>
      </c>
      <c r="G206" s="150">
        <f>E206-F206</f>
        <v>91098.19</v>
      </c>
      <c r="H206" s="144" t="s">
        <v>1</v>
      </c>
    </row>
    <row r="207" spans="1:8" s="6" customFormat="1" ht="13.5" thickBot="1">
      <c r="A207" s="3"/>
      <c r="B207" s="2"/>
      <c r="C207" s="2"/>
      <c r="D207" s="13" t="s">
        <v>13</v>
      </c>
      <c r="E207" s="11">
        <f>SUM(E205:E206)</f>
        <v>408266.7993814433</v>
      </c>
      <c r="F207" s="11">
        <f>SUM(F205:F206)</f>
        <v>38571.69</v>
      </c>
      <c r="G207" s="11">
        <f>SUM(G205:G206)</f>
        <v>369695.1093814433</v>
      </c>
      <c r="H207" s="2"/>
    </row>
    <row r="208" spans="1:8" s="6" customFormat="1" ht="20.25" thickTop="1">
      <c r="A208" s="233" t="s">
        <v>21</v>
      </c>
      <c r="B208" s="234"/>
      <c r="C208" s="8"/>
      <c r="D208" s="8"/>
      <c r="E208" s="15"/>
      <c r="F208" s="15"/>
      <c r="G208" s="15"/>
      <c r="H208" s="8"/>
    </row>
    <row r="209" spans="1:8" s="6" customFormat="1" ht="12.75" customHeight="1">
      <c r="A209" s="227" t="s">
        <v>28</v>
      </c>
      <c r="B209" s="227" t="s">
        <v>7</v>
      </c>
      <c r="C209" s="227" t="s">
        <v>8</v>
      </c>
      <c r="D209" s="227" t="s">
        <v>9</v>
      </c>
      <c r="E209" s="230" t="s">
        <v>963</v>
      </c>
      <c r="F209" s="230" t="s">
        <v>964</v>
      </c>
      <c r="G209" s="240" t="s">
        <v>965</v>
      </c>
      <c r="H209" s="227" t="s">
        <v>29</v>
      </c>
    </row>
    <row r="210" spans="1:8" s="6" customFormat="1" ht="12.75">
      <c r="A210" s="228"/>
      <c r="B210" s="228"/>
      <c r="C210" s="228"/>
      <c r="D210" s="228"/>
      <c r="E210" s="231"/>
      <c r="F210" s="231"/>
      <c r="G210" s="241"/>
      <c r="H210" s="228"/>
    </row>
    <row r="211" spans="1:8" s="6" customFormat="1" ht="12.75">
      <c r="A211" s="229"/>
      <c r="B211" s="229"/>
      <c r="C211" s="229"/>
      <c r="D211" s="229"/>
      <c r="E211" s="232"/>
      <c r="F211" s="232"/>
      <c r="G211" s="242"/>
      <c r="H211" s="229"/>
    </row>
    <row r="212" spans="1:8" s="10" customFormat="1" ht="12">
      <c r="A212" s="9"/>
      <c r="B212" s="1"/>
      <c r="C212" s="1"/>
      <c r="D212" s="1"/>
      <c r="E212" s="16">
        <v>0</v>
      </c>
      <c r="F212" s="16">
        <v>0</v>
      </c>
      <c r="G212" s="16">
        <v>0</v>
      </c>
      <c r="H212" s="1"/>
    </row>
    <row r="213" spans="1:8" s="6" customFormat="1" ht="13.5" thickBot="1">
      <c r="A213" s="3"/>
      <c r="B213" s="2"/>
      <c r="C213" s="2"/>
      <c r="D213" s="13" t="s">
        <v>13</v>
      </c>
      <c r="E213" s="11">
        <f>SUM(E212:E212)</f>
        <v>0</v>
      </c>
      <c r="F213" s="11">
        <v>0</v>
      </c>
      <c r="G213" s="11">
        <f>SUM(G212:G212)</f>
        <v>0</v>
      </c>
      <c r="H213" s="2"/>
    </row>
    <row r="214" spans="1:8" s="6" customFormat="1" ht="20.25" thickTop="1">
      <c r="A214" s="233" t="s">
        <v>20</v>
      </c>
      <c r="B214" s="234"/>
      <c r="C214" s="8"/>
      <c r="D214" s="8"/>
      <c r="E214" s="15"/>
      <c r="F214" s="15"/>
      <c r="G214" s="15"/>
      <c r="H214" s="8"/>
    </row>
    <row r="215" spans="1:8" s="6" customFormat="1" ht="12.75" customHeight="1">
      <c r="A215" s="227" t="s">
        <v>28</v>
      </c>
      <c r="B215" s="227" t="s">
        <v>7</v>
      </c>
      <c r="C215" s="227" t="s">
        <v>8</v>
      </c>
      <c r="D215" s="227" t="s">
        <v>9</v>
      </c>
      <c r="E215" s="230" t="s">
        <v>963</v>
      </c>
      <c r="F215" s="230" t="s">
        <v>964</v>
      </c>
      <c r="G215" s="240" t="s">
        <v>965</v>
      </c>
      <c r="H215" s="227" t="s">
        <v>29</v>
      </c>
    </row>
    <row r="216" spans="1:8" s="6" customFormat="1" ht="12.75">
      <c r="A216" s="228"/>
      <c r="B216" s="228"/>
      <c r="C216" s="228"/>
      <c r="D216" s="228"/>
      <c r="E216" s="231"/>
      <c r="F216" s="231"/>
      <c r="G216" s="241"/>
      <c r="H216" s="228"/>
    </row>
    <row r="217" spans="1:8" s="6" customFormat="1" ht="12.75">
      <c r="A217" s="229"/>
      <c r="B217" s="229"/>
      <c r="C217" s="229"/>
      <c r="D217" s="229"/>
      <c r="E217" s="232"/>
      <c r="F217" s="232"/>
      <c r="G217" s="242"/>
      <c r="H217" s="229"/>
    </row>
    <row r="218" spans="1:8" s="23" customFormat="1" ht="33.75" customHeight="1">
      <c r="A218" s="157" t="s">
        <v>57</v>
      </c>
      <c r="B218" s="144" t="s">
        <v>92</v>
      </c>
      <c r="C218" s="144" t="s">
        <v>929</v>
      </c>
      <c r="D218" s="144" t="s">
        <v>930</v>
      </c>
      <c r="E218" s="158">
        <v>47909.07690909091</v>
      </c>
      <c r="F218" s="150">
        <v>4611.13</v>
      </c>
      <c r="G218" s="150">
        <f>E218-F218</f>
        <v>43297.94690909091</v>
      </c>
      <c r="H218" s="144" t="s">
        <v>44</v>
      </c>
    </row>
    <row r="219" spans="1:8" s="6" customFormat="1" ht="13.5" thickBot="1">
      <c r="A219" s="3"/>
      <c r="B219" s="2"/>
      <c r="C219" s="2"/>
      <c r="D219" s="13" t="s">
        <v>13</v>
      </c>
      <c r="E219" s="11">
        <f>SUM(E218:E218)</f>
        <v>47909.07690909091</v>
      </c>
      <c r="F219" s="11">
        <f>SUM(F218:F218)</f>
        <v>4611.13</v>
      </c>
      <c r="G219" s="11">
        <f>SUM(G218:G218)</f>
        <v>43297.94690909091</v>
      </c>
      <c r="H219" s="2"/>
    </row>
    <row r="220" spans="1:8" s="6" customFormat="1" ht="20.25" thickTop="1">
      <c r="A220" s="233" t="s">
        <v>12</v>
      </c>
      <c r="B220" s="234"/>
      <c r="C220" s="8"/>
      <c r="D220" s="8"/>
      <c r="E220" s="15"/>
      <c r="F220" s="15"/>
      <c r="G220" s="15"/>
      <c r="H220" s="8"/>
    </row>
    <row r="221" spans="1:8" s="6" customFormat="1" ht="12.75" customHeight="1">
      <c r="A221" s="227" t="s">
        <v>28</v>
      </c>
      <c r="B221" s="227" t="s">
        <v>7</v>
      </c>
      <c r="C221" s="227" t="s">
        <v>8</v>
      </c>
      <c r="D221" s="227" t="s">
        <v>9</v>
      </c>
      <c r="E221" s="230" t="s">
        <v>963</v>
      </c>
      <c r="F221" s="230" t="s">
        <v>964</v>
      </c>
      <c r="G221" s="240" t="s">
        <v>965</v>
      </c>
      <c r="H221" s="227" t="s">
        <v>29</v>
      </c>
    </row>
    <row r="222" spans="1:8" s="6" customFormat="1" ht="12.75">
      <c r="A222" s="228"/>
      <c r="B222" s="228"/>
      <c r="C222" s="228"/>
      <c r="D222" s="228"/>
      <c r="E222" s="231"/>
      <c r="F222" s="231"/>
      <c r="G222" s="241"/>
      <c r="H222" s="228"/>
    </row>
    <row r="223" spans="1:8" s="6" customFormat="1" ht="12.75">
      <c r="A223" s="229"/>
      <c r="B223" s="229"/>
      <c r="C223" s="229"/>
      <c r="D223" s="229"/>
      <c r="E223" s="232"/>
      <c r="F223" s="232"/>
      <c r="G223" s="242"/>
      <c r="H223" s="229"/>
    </row>
    <row r="224" spans="1:8" s="162" customFormat="1" ht="21.75" customHeight="1">
      <c r="A224" s="157" t="s">
        <v>723</v>
      </c>
      <c r="B224" s="144" t="s">
        <v>947</v>
      </c>
      <c r="C224" s="144" t="s">
        <v>931</v>
      </c>
      <c r="D224" s="144" t="s">
        <v>946</v>
      </c>
      <c r="E224" s="158">
        <v>1000000</v>
      </c>
      <c r="F224" s="150">
        <v>89018.16</v>
      </c>
      <c r="G224" s="150">
        <f>E224-F224</f>
        <v>910981.84</v>
      </c>
      <c r="H224" s="144" t="s">
        <v>0</v>
      </c>
    </row>
    <row r="225" spans="1:8" s="6" customFormat="1" ht="13.5" thickBot="1">
      <c r="A225" s="3"/>
      <c r="B225" s="2"/>
      <c r="C225" s="2"/>
      <c r="D225" s="13" t="s">
        <v>13</v>
      </c>
      <c r="E225" s="12">
        <f>SUM(E224:E224)</f>
        <v>1000000</v>
      </c>
      <c r="F225" s="12">
        <f>SUM(F224:F224)</f>
        <v>89018.16</v>
      </c>
      <c r="G225" s="12">
        <f>SUM(G224:G224)</f>
        <v>910981.84</v>
      </c>
      <c r="H225" s="2"/>
    </row>
    <row r="226" spans="1:8" s="6" customFormat="1" ht="20.25" thickTop="1">
      <c r="A226" s="233" t="s">
        <v>2</v>
      </c>
      <c r="B226" s="234"/>
      <c r="C226" s="8"/>
      <c r="D226" s="8"/>
      <c r="E226" s="15"/>
      <c r="F226" s="15"/>
      <c r="G226" s="15"/>
      <c r="H226" s="8"/>
    </row>
    <row r="227" spans="1:8" s="6" customFormat="1" ht="12.75" customHeight="1">
      <c r="A227" s="227" t="s">
        <v>28</v>
      </c>
      <c r="B227" s="227" t="s">
        <v>7</v>
      </c>
      <c r="C227" s="235" t="s">
        <v>103</v>
      </c>
      <c r="D227" s="227" t="s">
        <v>9</v>
      </c>
      <c r="E227" s="230" t="s">
        <v>963</v>
      </c>
      <c r="F227" s="230" t="s">
        <v>964</v>
      </c>
      <c r="G227" s="240" t="s">
        <v>965</v>
      </c>
      <c r="H227" s="227" t="s">
        <v>29</v>
      </c>
    </row>
    <row r="228" spans="1:8" s="6" customFormat="1" ht="12.75">
      <c r="A228" s="228"/>
      <c r="B228" s="228"/>
      <c r="C228" s="228"/>
      <c r="D228" s="228"/>
      <c r="E228" s="231"/>
      <c r="F228" s="231"/>
      <c r="G228" s="241"/>
      <c r="H228" s="228"/>
    </row>
    <row r="229" spans="1:8" s="6" customFormat="1" ht="12.75">
      <c r="A229" s="229"/>
      <c r="B229" s="229"/>
      <c r="C229" s="229"/>
      <c r="D229" s="229"/>
      <c r="E229" s="232"/>
      <c r="F229" s="232"/>
      <c r="G229" s="242"/>
      <c r="H229" s="229"/>
    </row>
    <row r="230" spans="1:8" s="162" customFormat="1" ht="38.25">
      <c r="A230" s="157" t="s">
        <v>940</v>
      </c>
      <c r="B230" s="156" t="s">
        <v>41</v>
      </c>
      <c r="C230" s="156" t="s">
        <v>938</v>
      </c>
      <c r="D230" s="144" t="s">
        <v>949</v>
      </c>
      <c r="E230" s="158">
        <v>2468000</v>
      </c>
      <c r="F230" s="150">
        <v>20092.41578666667</v>
      </c>
      <c r="G230" s="150">
        <f>E230-F230</f>
        <v>2447907.584213333</v>
      </c>
      <c r="H230" s="144" t="s">
        <v>49</v>
      </c>
    </row>
    <row r="231" spans="1:8" s="162" customFormat="1" ht="38.25">
      <c r="A231" s="157" t="s">
        <v>941</v>
      </c>
      <c r="B231" s="156" t="s">
        <v>41</v>
      </c>
      <c r="C231" s="163" t="s">
        <v>939</v>
      </c>
      <c r="D231" s="144" t="s">
        <v>949</v>
      </c>
      <c r="E231" s="158">
        <v>1282000</v>
      </c>
      <c r="F231" s="150">
        <v>10436.984213333333</v>
      </c>
      <c r="G231" s="150">
        <f>E231-F231</f>
        <v>1271563.0157866667</v>
      </c>
      <c r="H231" s="144" t="s">
        <v>48</v>
      </c>
    </row>
    <row r="232" spans="1:8" s="6" customFormat="1" ht="13.5" thickBot="1">
      <c r="A232" s="3"/>
      <c r="B232" s="2"/>
      <c r="C232" s="2"/>
      <c r="D232" s="13" t="s">
        <v>13</v>
      </c>
      <c r="E232" s="11">
        <f>SUM(E230:E231)</f>
        <v>3750000</v>
      </c>
      <c r="F232" s="11">
        <f>SUM(F230:F231)</f>
        <v>30529.4</v>
      </c>
      <c r="G232" s="11">
        <f>SUM(G230:G231)</f>
        <v>3719470.5999999996</v>
      </c>
      <c r="H232" s="2"/>
    </row>
    <row r="233" spans="1:8" ht="20.25" thickTop="1">
      <c r="A233" s="233" t="s">
        <v>778</v>
      </c>
      <c r="B233" s="234"/>
      <c r="C233" s="8"/>
      <c r="D233" s="8"/>
      <c r="E233" s="15"/>
      <c r="F233" s="15"/>
      <c r="G233" s="15"/>
      <c r="H233" s="8"/>
    </row>
    <row r="234" spans="1:8" ht="12.75" customHeight="1">
      <c r="A234" s="227" t="s">
        <v>28</v>
      </c>
      <c r="B234" s="227" t="s">
        <v>7</v>
      </c>
      <c r="C234" s="235" t="s">
        <v>103</v>
      </c>
      <c r="D234" s="227" t="s">
        <v>9</v>
      </c>
      <c r="E234" s="230" t="s">
        <v>963</v>
      </c>
      <c r="F234" s="230" t="s">
        <v>964</v>
      </c>
      <c r="G234" s="240" t="s">
        <v>965</v>
      </c>
      <c r="H234" s="227" t="s">
        <v>29</v>
      </c>
    </row>
    <row r="235" spans="1:8" ht="12.75">
      <c r="A235" s="228"/>
      <c r="B235" s="228"/>
      <c r="C235" s="228"/>
      <c r="D235" s="228"/>
      <c r="E235" s="231"/>
      <c r="F235" s="231"/>
      <c r="G235" s="241"/>
      <c r="H235" s="228"/>
    </row>
    <row r="236" spans="1:8" ht="12.75">
      <c r="A236" s="229"/>
      <c r="B236" s="229"/>
      <c r="C236" s="229"/>
      <c r="D236" s="229"/>
      <c r="E236" s="232"/>
      <c r="F236" s="232"/>
      <c r="G236" s="242"/>
      <c r="H236" s="229"/>
    </row>
    <row r="237" spans="1:8" ht="12.75">
      <c r="A237" s="151"/>
      <c r="B237" s="170"/>
      <c r="C237" s="152"/>
      <c r="D237" s="153"/>
      <c r="E237" s="154"/>
      <c r="F237" s="154"/>
      <c r="G237" s="154"/>
      <c r="H237" s="155"/>
    </row>
    <row r="238" spans="5:7" ht="13.5" thickBot="1">
      <c r="E238" s="11">
        <f>SUM(E237:E237)</f>
        <v>0</v>
      </c>
      <c r="F238" s="11">
        <v>0</v>
      </c>
      <c r="G238" s="11">
        <f>SUM(G237:G237)</f>
        <v>0</v>
      </c>
    </row>
    <row r="239" spans="5:7" ht="13.5" thickTop="1">
      <c r="E239" s="5"/>
      <c r="F239" s="5"/>
      <c r="G239" s="5"/>
    </row>
    <row r="240" spans="3:7" ht="13.5" thickBot="1">
      <c r="C240" s="13" t="s">
        <v>32</v>
      </c>
      <c r="D240" s="13"/>
      <c r="E240" s="11">
        <f>E19+E35+E44+E93+E99+E105+E132+E138+E144+E150+E163+E169+E184+E194+E200+E207+E213+E219+E225+E232</f>
        <v>24570339</v>
      </c>
      <c r="F240" s="11">
        <f>F19+F35+F44+F93+F99+F105+F132+F138+F144+F150+F163+F169+F184+F194+F200+F207+F213+F219+F225+F232</f>
        <v>1999999.9999999993</v>
      </c>
      <c r="G240" s="11">
        <f>G19+G35+G44+G93+G99+G105+G132+G138+G144+G150+G163+G169+G184+G194+G200+G207+G213+G219+G225+G232</f>
        <v>22570339</v>
      </c>
    </row>
    <row r="241" spans="3:7" ht="13.5" thickTop="1">
      <c r="C241" s="13"/>
      <c r="D241" s="13"/>
      <c r="E241" s="18"/>
      <c r="F241" s="18"/>
      <c r="G241" s="18"/>
    </row>
    <row r="242" spans="3:7" ht="12.75">
      <c r="C242" s="13"/>
      <c r="D242" s="13"/>
      <c r="E242" s="18"/>
      <c r="F242" s="18"/>
      <c r="G242" s="18"/>
    </row>
  </sheetData>
  <sheetProtection/>
  <autoFilter ref="A11:H238"/>
  <mergeCells count="193">
    <mergeCell ref="G215:G217"/>
    <mergeCell ref="G221:G223"/>
    <mergeCell ref="G146:G148"/>
    <mergeCell ref="G152:G154"/>
    <mergeCell ref="G165:G167"/>
    <mergeCell ref="G171:G173"/>
    <mergeCell ref="G227:G229"/>
    <mergeCell ref="G234:G236"/>
    <mergeCell ref="G186:G188"/>
    <mergeCell ref="G196:G198"/>
    <mergeCell ref="G202:G204"/>
    <mergeCell ref="G209:G211"/>
    <mergeCell ref="F227:F229"/>
    <mergeCell ref="F234:F236"/>
    <mergeCell ref="G21:G23"/>
    <mergeCell ref="G37:G39"/>
    <mergeCell ref="G46:G48"/>
    <mergeCell ref="G95:G97"/>
    <mergeCell ref="G101:G103"/>
    <mergeCell ref="G107:G109"/>
    <mergeCell ref="G134:G136"/>
    <mergeCell ref="G140:G142"/>
    <mergeCell ref="F186:F188"/>
    <mergeCell ref="F196:F198"/>
    <mergeCell ref="F202:F204"/>
    <mergeCell ref="F209:F211"/>
    <mergeCell ref="F215:F217"/>
    <mergeCell ref="F221:F223"/>
    <mergeCell ref="F134:F136"/>
    <mergeCell ref="F140:F142"/>
    <mergeCell ref="F146:F148"/>
    <mergeCell ref="F152:F154"/>
    <mergeCell ref="F165:F167"/>
    <mergeCell ref="F171:F173"/>
    <mergeCell ref="F21:F23"/>
    <mergeCell ref="F37:F39"/>
    <mergeCell ref="F46:F48"/>
    <mergeCell ref="F95:F97"/>
    <mergeCell ref="F101:F103"/>
    <mergeCell ref="F107:F109"/>
    <mergeCell ref="D46:D48"/>
    <mergeCell ref="B37:B39"/>
    <mergeCell ref="C37:C39"/>
    <mergeCell ref="A3:H3"/>
    <mergeCell ref="A8:B8"/>
    <mergeCell ref="C9:C11"/>
    <mergeCell ref="A9:A11"/>
    <mergeCell ref="F9:F11"/>
    <mergeCell ref="G9:G11"/>
    <mergeCell ref="B9:B11"/>
    <mergeCell ref="D9:D11"/>
    <mergeCell ref="D21:D23"/>
    <mergeCell ref="A20:B20"/>
    <mergeCell ref="A21:A23"/>
    <mergeCell ref="A36:B36"/>
    <mergeCell ref="B21:B23"/>
    <mergeCell ref="H37:H39"/>
    <mergeCell ref="H9:H11"/>
    <mergeCell ref="A45:B45"/>
    <mergeCell ref="D37:D39"/>
    <mergeCell ref="A37:A39"/>
    <mergeCell ref="H21:H23"/>
    <mergeCell ref="C21:C23"/>
    <mergeCell ref="A94:B94"/>
    <mergeCell ref="H46:H48"/>
    <mergeCell ref="A46:A48"/>
    <mergeCell ref="B46:B48"/>
    <mergeCell ref="A95:A97"/>
    <mergeCell ref="B95:B97"/>
    <mergeCell ref="C46:C48"/>
    <mergeCell ref="C95:C97"/>
    <mergeCell ref="D95:D97"/>
    <mergeCell ref="A101:A103"/>
    <mergeCell ref="B101:B103"/>
    <mergeCell ref="H95:H97"/>
    <mergeCell ref="A106:B106"/>
    <mergeCell ref="H101:H103"/>
    <mergeCell ref="C101:C103"/>
    <mergeCell ref="D101:D103"/>
    <mergeCell ref="E101:E103"/>
    <mergeCell ref="D107:D109"/>
    <mergeCell ref="E107:E109"/>
    <mergeCell ref="A107:A109"/>
    <mergeCell ref="B107:B109"/>
    <mergeCell ref="C107:C109"/>
    <mergeCell ref="A133:B133"/>
    <mergeCell ref="H107:H109"/>
    <mergeCell ref="A134:A136"/>
    <mergeCell ref="B134:B136"/>
    <mergeCell ref="A139:B139"/>
    <mergeCell ref="H134:H136"/>
    <mergeCell ref="D134:D136"/>
    <mergeCell ref="C134:C136"/>
    <mergeCell ref="E134:E136"/>
    <mergeCell ref="D140:D142"/>
    <mergeCell ref="A140:A142"/>
    <mergeCell ref="B140:B142"/>
    <mergeCell ref="C140:C142"/>
    <mergeCell ref="A145:B145"/>
    <mergeCell ref="H140:H142"/>
    <mergeCell ref="A146:A148"/>
    <mergeCell ref="B146:B148"/>
    <mergeCell ref="A151:B151"/>
    <mergeCell ref="H146:H148"/>
    <mergeCell ref="D146:D148"/>
    <mergeCell ref="C146:C148"/>
    <mergeCell ref="D152:D154"/>
    <mergeCell ref="E146:E148"/>
    <mergeCell ref="E152:E154"/>
    <mergeCell ref="A152:A154"/>
    <mergeCell ref="B152:B154"/>
    <mergeCell ref="C152:C154"/>
    <mergeCell ref="A164:B164"/>
    <mergeCell ref="H152:H154"/>
    <mergeCell ref="A165:A167"/>
    <mergeCell ref="B165:B167"/>
    <mergeCell ref="A170:B170"/>
    <mergeCell ref="H165:H167"/>
    <mergeCell ref="D165:D167"/>
    <mergeCell ref="C165:C167"/>
    <mergeCell ref="D171:D173"/>
    <mergeCell ref="A171:A173"/>
    <mergeCell ref="B171:B173"/>
    <mergeCell ref="C171:C173"/>
    <mergeCell ref="A185:B185"/>
    <mergeCell ref="H171:H173"/>
    <mergeCell ref="A186:A188"/>
    <mergeCell ref="B186:B188"/>
    <mergeCell ref="A195:B195"/>
    <mergeCell ref="H186:H188"/>
    <mergeCell ref="D186:D188"/>
    <mergeCell ref="C186:C188"/>
    <mergeCell ref="D196:D198"/>
    <mergeCell ref="A196:A198"/>
    <mergeCell ref="B196:B198"/>
    <mergeCell ref="C196:C198"/>
    <mergeCell ref="H196:H198"/>
    <mergeCell ref="A202:A204"/>
    <mergeCell ref="B202:B204"/>
    <mergeCell ref="A208:B208"/>
    <mergeCell ref="H202:H204"/>
    <mergeCell ref="D202:D204"/>
    <mergeCell ref="C202:C204"/>
    <mergeCell ref="B209:B211"/>
    <mergeCell ref="C209:C211"/>
    <mergeCell ref="A201:B201"/>
    <mergeCell ref="H209:H211"/>
    <mergeCell ref="A215:A217"/>
    <mergeCell ref="B215:B217"/>
    <mergeCell ref="C215:C217"/>
    <mergeCell ref="D215:D217"/>
    <mergeCell ref="H215:H217"/>
    <mergeCell ref="D209:D211"/>
    <mergeCell ref="A100:B100"/>
    <mergeCell ref="H221:H223"/>
    <mergeCell ref="A220:B220"/>
    <mergeCell ref="D221:D223"/>
    <mergeCell ref="C221:C223"/>
    <mergeCell ref="C227:C229"/>
    <mergeCell ref="A226:B226"/>
    <mergeCell ref="E165:E167"/>
    <mergeCell ref="A221:A223"/>
    <mergeCell ref="B221:B223"/>
    <mergeCell ref="A227:A229"/>
    <mergeCell ref="B227:B229"/>
    <mergeCell ref="D227:D229"/>
    <mergeCell ref="A214:B214"/>
    <mergeCell ref="A209:A211"/>
    <mergeCell ref="E209:E211"/>
    <mergeCell ref="H227:H229"/>
    <mergeCell ref="E9:E11"/>
    <mergeCell ref="E21:E23"/>
    <mergeCell ref="E37:E39"/>
    <mergeCell ref="E46:E48"/>
    <mergeCell ref="E95:E97"/>
    <mergeCell ref="E140:E142"/>
    <mergeCell ref="E234:E236"/>
    <mergeCell ref="E171:E173"/>
    <mergeCell ref="E227:E229"/>
    <mergeCell ref="E221:E223"/>
    <mergeCell ref="A2:H2"/>
    <mergeCell ref="A4:H4"/>
    <mergeCell ref="A5:H5"/>
    <mergeCell ref="E186:E188"/>
    <mergeCell ref="E196:E198"/>
    <mergeCell ref="E202:E204"/>
    <mergeCell ref="H234:H236"/>
    <mergeCell ref="E215:E217"/>
    <mergeCell ref="A233:B233"/>
    <mergeCell ref="A234:A236"/>
    <mergeCell ref="B234:B236"/>
    <mergeCell ref="C234:C236"/>
    <mergeCell ref="D234:D236"/>
  </mergeCells>
  <printOptions horizontalCentered="1"/>
  <pageMargins left="0.4330708661417323" right="0.1968503937007874" top="0.35433070866141736" bottom="0.7086614173228347" header="0.2755905511811024" footer="0.2755905511811024"/>
  <pageSetup fitToHeight="7" horizontalDpi="300" verticalDpi="300" orientation="landscape" paperSize="9" scale="60" r:id="rId1"/>
  <headerFooter alignWithMargins="0">
    <oddFooter>&amp;C&amp;8Pagina &amp;P di &amp;N</oddFooter>
  </headerFooter>
  <rowBreaks count="3" manualBreakCount="3">
    <brk id="44" max="11" man="1"/>
    <brk id="163" max="11" man="1"/>
    <brk id="20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Q429"/>
  <sheetViews>
    <sheetView zoomScale="75" zoomScaleNormal="75" zoomScaleSheetLayoutView="75" zoomScalePageLayoutView="0" workbookViewId="0" topLeftCell="A1">
      <selection activeCell="B46" sqref="B46"/>
    </sheetView>
  </sheetViews>
  <sheetFormatPr defaultColWidth="13.7109375" defaultRowHeight="15" customHeight="1"/>
  <cols>
    <col min="1" max="1" width="17.00390625" style="26" customWidth="1"/>
    <col min="2" max="2" width="50.7109375" style="104" customWidth="1"/>
    <col min="3" max="4" width="13.57421875" style="104" customWidth="1"/>
    <col min="5" max="5" width="22.00390625" style="104" customWidth="1"/>
    <col min="6" max="6" width="50.7109375" style="104" customWidth="1"/>
    <col min="7" max="7" width="21.140625" style="25" customWidth="1"/>
    <col min="8" max="8" width="8.57421875" style="26" customWidth="1"/>
    <col min="9" max="16384" width="13.7109375" style="25" customWidth="1"/>
  </cols>
  <sheetData>
    <row r="2" spans="1:8" ht="15" customHeight="1">
      <c r="A2" s="273" t="s">
        <v>135</v>
      </c>
      <c r="B2" s="273"/>
      <c r="C2" s="273"/>
      <c r="D2" s="273"/>
      <c r="E2" s="273"/>
      <c r="F2" s="273"/>
      <c r="G2" s="273"/>
      <c r="H2" s="24"/>
    </row>
    <row r="3" spans="1:7" ht="24.75" customHeight="1">
      <c r="A3" s="274" t="s">
        <v>136</v>
      </c>
      <c r="B3" s="274"/>
      <c r="C3" s="274"/>
      <c r="D3" s="274"/>
      <c r="E3" s="274"/>
      <c r="F3" s="274"/>
      <c r="G3" s="274"/>
    </row>
    <row r="4" spans="2:7" ht="15" customHeight="1">
      <c r="B4" s="26"/>
      <c r="C4" s="26"/>
      <c r="D4" s="26"/>
      <c r="E4" s="26"/>
      <c r="F4" s="26"/>
      <c r="G4" s="26"/>
    </row>
    <row r="5" spans="1:7" ht="15" customHeight="1">
      <c r="A5" s="263" t="s">
        <v>137</v>
      </c>
      <c r="B5" s="264"/>
      <c r="C5" s="264"/>
      <c r="D5" s="264"/>
      <c r="E5" s="264"/>
      <c r="F5" s="264"/>
      <c r="G5" s="265"/>
    </row>
    <row r="6" spans="1:7" ht="15" customHeight="1">
      <c r="A6" s="27" t="s">
        <v>138</v>
      </c>
      <c r="B6" s="28" t="s">
        <v>139</v>
      </c>
      <c r="C6" s="29"/>
      <c r="D6" s="29"/>
      <c r="E6" s="29"/>
      <c r="F6" s="29"/>
      <c r="G6" s="30" t="s">
        <v>140</v>
      </c>
    </row>
    <row r="7" spans="1:7" ht="15" customHeight="1">
      <c r="A7" s="31" t="s">
        <v>141</v>
      </c>
      <c r="B7" s="32" t="s">
        <v>142</v>
      </c>
      <c r="C7" s="33"/>
      <c r="D7" s="33"/>
      <c r="E7" s="33"/>
      <c r="F7" s="33"/>
      <c r="G7" s="34" t="s">
        <v>140</v>
      </c>
    </row>
    <row r="8" spans="1:7" ht="15" customHeight="1">
      <c r="A8" s="35" t="s">
        <v>104</v>
      </c>
      <c r="B8" s="36" t="s">
        <v>143</v>
      </c>
      <c r="C8" s="37"/>
      <c r="D8" s="37"/>
      <c r="E8" s="37"/>
      <c r="F8" s="37"/>
      <c r="G8" s="38" t="s">
        <v>144</v>
      </c>
    </row>
    <row r="9" spans="1:7" ht="15" customHeight="1">
      <c r="A9" s="35" t="s">
        <v>145</v>
      </c>
      <c r="B9" s="36" t="s">
        <v>146</v>
      </c>
      <c r="C9" s="37"/>
      <c r="D9" s="37"/>
      <c r="E9" s="37"/>
      <c r="F9" s="37"/>
      <c r="G9" s="34" t="s">
        <v>147</v>
      </c>
    </row>
    <row r="10" spans="1:7" ht="15" customHeight="1">
      <c r="A10" s="35" t="s">
        <v>148</v>
      </c>
      <c r="B10" s="37" t="s">
        <v>149</v>
      </c>
      <c r="C10" s="37"/>
      <c r="D10" s="37"/>
      <c r="E10" s="37"/>
      <c r="F10" s="37"/>
      <c r="G10" s="34" t="s">
        <v>147</v>
      </c>
    </row>
    <row r="11" spans="1:7" ht="15" customHeight="1">
      <c r="A11" s="35" t="s">
        <v>105</v>
      </c>
      <c r="B11" s="39" t="s">
        <v>150</v>
      </c>
      <c r="C11" s="40"/>
      <c r="D11" s="40"/>
      <c r="E11" s="40"/>
      <c r="F11" s="40"/>
      <c r="G11" s="34" t="s">
        <v>106</v>
      </c>
    </row>
    <row r="12" spans="1:7" ht="15" customHeight="1">
      <c r="A12" s="35" t="s">
        <v>58</v>
      </c>
      <c r="B12" s="267" t="s">
        <v>151</v>
      </c>
      <c r="C12" s="268"/>
      <c r="D12" s="268"/>
      <c r="E12" s="268"/>
      <c r="F12" s="268"/>
      <c r="G12" s="38" t="s">
        <v>144</v>
      </c>
    </row>
    <row r="13" spans="1:7" ht="15" customHeight="1">
      <c r="A13" s="42" t="s">
        <v>107</v>
      </c>
      <c r="B13" s="266" t="s">
        <v>152</v>
      </c>
      <c r="C13" s="266"/>
      <c r="D13" s="266"/>
      <c r="E13" s="266"/>
      <c r="F13" s="266"/>
      <c r="G13" s="38" t="s">
        <v>144</v>
      </c>
    </row>
    <row r="14" spans="1:7" ht="15" customHeight="1">
      <c r="A14" s="42" t="s">
        <v>153</v>
      </c>
      <c r="B14" s="266" t="s">
        <v>154</v>
      </c>
      <c r="C14" s="266"/>
      <c r="D14" s="266"/>
      <c r="E14" s="266"/>
      <c r="F14" s="266"/>
      <c r="G14" s="38" t="s">
        <v>144</v>
      </c>
    </row>
    <row r="15" spans="1:7" ht="15" customHeight="1">
      <c r="A15" s="263" t="s">
        <v>155</v>
      </c>
      <c r="B15" s="264"/>
      <c r="C15" s="264"/>
      <c r="D15" s="264"/>
      <c r="E15" s="264"/>
      <c r="F15" s="264"/>
      <c r="G15" s="265"/>
    </row>
    <row r="16" spans="1:7" ht="15" customHeight="1">
      <c r="A16" s="43" t="s">
        <v>156</v>
      </c>
      <c r="B16" s="37" t="s">
        <v>157</v>
      </c>
      <c r="C16" s="37"/>
      <c r="D16" s="37"/>
      <c r="E16" s="37"/>
      <c r="F16" s="37"/>
      <c r="G16" s="43" t="s">
        <v>158</v>
      </c>
    </row>
    <row r="17" spans="1:7" ht="15" customHeight="1">
      <c r="A17" s="44" t="s">
        <v>109</v>
      </c>
      <c r="B17" s="45" t="s">
        <v>159</v>
      </c>
      <c r="C17" s="46"/>
      <c r="D17" s="46"/>
      <c r="E17" s="46"/>
      <c r="F17" s="46"/>
      <c r="G17" s="47" t="s">
        <v>158</v>
      </c>
    </row>
    <row r="18" spans="1:7" ht="15" customHeight="1">
      <c r="A18" s="35" t="s">
        <v>108</v>
      </c>
      <c r="B18" s="39" t="s">
        <v>160</v>
      </c>
      <c r="C18" s="40"/>
      <c r="D18" s="40"/>
      <c r="E18" s="40"/>
      <c r="F18" s="48"/>
      <c r="G18" s="34" t="s">
        <v>161</v>
      </c>
    </row>
    <row r="19" spans="1:7" ht="15" customHeight="1">
      <c r="A19" s="35" t="s">
        <v>59</v>
      </c>
      <c r="B19" s="39" t="s">
        <v>162</v>
      </c>
      <c r="C19" s="40"/>
      <c r="D19" s="40"/>
      <c r="E19" s="40"/>
      <c r="F19" s="48"/>
      <c r="G19" s="34" t="s">
        <v>161</v>
      </c>
    </row>
    <row r="20" spans="1:7" ht="15" customHeight="1">
      <c r="A20" s="31" t="s">
        <v>50</v>
      </c>
      <c r="B20" s="49" t="s">
        <v>163</v>
      </c>
      <c r="C20" s="49"/>
      <c r="D20" s="49"/>
      <c r="E20" s="49"/>
      <c r="F20" s="50"/>
      <c r="G20" s="38" t="s">
        <v>161</v>
      </c>
    </row>
    <row r="21" spans="1:7" ht="15" customHeight="1">
      <c r="A21" s="31" t="s">
        <v>111</v>
      </c>
      <c r="B21" s="51" t="s">
        <v>164</v>
      </c>
      <c r="C21" s="51"/>
      <c r="D21" s="51"/>
      <c r="E21" s="51"/>
      <c r="F21" s="50"/>
      <c r="G21" s="38" t="s">
        <v>161</v>
      </c>
    </row>
    <row r="22" spans="1:7" ht="15" customHeight="1">
      <c r="A22" s="35" t="s">
        <v>110</v>
      </c>
      <c r="B22" s="39" t="s">
        <v>165</v>
      </c>
      <c r="C22" s="40"/>
      <c r="D22" s="40"/>
      <c r="E22" s="40"/>
      <c r="F22" s="48"/>
      <c r="G22" s="34" t="s">
        <v>161</v>
      </c>
    </row>
    <row r="23" spans="1:7" ht="15" customHeight="1">
      <c r="A23" s="42" t="s">
        <v>112</v>
      </c>
      <c r="B23" s="266" t="s">
        <v>166</v>
      </c>
      <c r="C23" s="266"/>
      <c r="D23" s="266"/>
      <c r="E23" s="266"/>
      <c r="F23" s="266"/>
      <c r="G23" s="38" t="s">
        <v>161</v>
      </c>
    </row>
    <row r="24" spans="1:7" ht="15" customHeight="1">
      <c r="A24" s="263" t="s">
        <v>167</v>
      </c>
      <c r="B24" s="264"/>
      <c r="C24" s="264"/>
      <c r="D24" s="264"/>
      <c r="E24" s="264"/>
      <c r="F24" s="264"/>
      <c r="G24" s="265"/>
    </row>
    <row r="25" spans="1:7" ht="15" customHeight="1">
      <c r="A25" s="43" t="s">
        <v>168</v>
      </c>
      <c r="B25" s="37" t="s">
        <v>169</v>
      </c>
      <c r="C25" s="37"/>
      <c r="D25" s="37"/>
      <c r="E25" s="37"/>
      <c r="F25" s="37"/>
      <c r="G25" s="43" t="s">
        <v>170</v>
      </c>
    </row>
    <row r="26" spans="1:7" ht="15" customHeight="1">
      <c r="A26" s="35" t="s">
        <v>171</v>
      </c>
      <c r="B26" s="36" t="s">
        <v>172</v>
      </c>
      <c r="C26" s="37"/>
      <c r="D26" s="37"/>
      <c r="E26" s="37"/>
      <c r="F26" s="37"/>
      <c r="G26" s="34" t="s">
        <v>173</v>
      </c>
    </row>
    <row r="27" spans="1:7" ht="15" customHeight="1">
      <c r="A27" s="35" t="s">
        <v>61</v>
      </c>
      <c r="B27" s="36" t="s">
        <v>162</v>
      </c>
      <c r="C27" s="37"/>
      <c r="D27" s="37"/>
      <c r="E27" s="37"/>
      <c r="F27" s="37"/>
      <c r="G27" s="34" t="s">
        <v>173</v>
      </c>
    </row>
    <row r="28" spans="1:7" ht="15" customHeight="1">
      <c r="A28" s="35" t="s">
        <v>174</v>
      </c>
      <c r="B28" s="39" t="s">
        <v>175</v>
      </c>
      <c r="C28" s="40"/>
      <c r="D28" s="40"/>
      <c r="E28" s="40"/>
      <c r="F28" s="48"/>
      <c r="G28" s="34" t="s">
        <v>176</v>
      </c>
    </row>
    <row r="29" spans="1:7" ht="15" customHeight="1">
      <c r="A29" s="31" t="s">
        <v>60</v>
      </c>
      <c r="B29" s="49" t="s">
        <v>177</v>
      </c>
      <c r="C29" s="49"/>
      <c r="D29" s="49"/>
      <c r="E29" s="49"/>
      <c r="F29" s="50"/>
      <c r="G29" s="34" t="s">
        <v>176</v>
      </c>
    </row>
    <row r="30" spans="1:7" ht="15" customHeight="1">
      <c r="A30" s="35" t="s">
        <v>178</v>
      </c>
      <c r="B30" s="39" t="s">
        <v>179</v>
      </c>
      <c r="C30" s="40"/>
      <c r="D30" s="40"/>
      <c r="E30" s="40"/>
      <c r="F30" s="48"/>
      <c r="G30" s="34" t="s">
        <v>176</v>
      </c>
    </row>
    <row r="31" spans="1:7" ht="15" customHeight="1">
      <c r="A31" s="34" t="s">
        <v>180</v>
      </c>
      <c r="B31" s="39" t="s">
        <v>181</v>
      </c>
      <c r="C31" s="40"/>
      <c r="D31" s="40"/>
      <c r="E31" s="40"/>
      <c r="F31" s="48"/>
      <c r="G31" s="34" t="s">
        <v>182</v>
      </c>
    </row>
    <row r="32" spans="1:7" ht="15" customHeight="1">
      <c r="A32" s="35" t="s">
        <v>183</v>
      </c>
      <c r="B32" s="267" t="s">
        <v>184</v>
      </c>
      <c r="C32" s="268"/>
      <c r="D32" s="268"/>
      <c r="E32" s="268"/>
      <c r="F32" s="269"/>
      <c r="G32" s="38" t="s">
        <v>173</v>
      </c>
    </row>
    <row r="33" spans="1:7" ht="15" customHeight="1">
      <c r="A33" s="35" t="s">
        <v>185</v>
      </c>
      <c r="B33" s="267" t="s">
        <v>186</v>
      </c>
      <c r="C33" s="268"/>
      <c r="D33" s="268"/>
      <c r="E33" s="268"/>
      <c r="F33" s="269"/>
      <c r="G33" s="38" t="s">
        <v>176</v>
      </c>
    </row>
    <row r="34" spans="1:7" ht="15" customHeight="1">
      <c r="A34" s="42" t="s">
        <v>113</v>
      </c>
      <c r="B34" s="266" t="s">
        <v>187</v>
      </c>
      <c r="C34" s="266"/>
      <c r="D34" s="266"/>
      <c r="E34" s="266"/>
      <c r="F34" s="272"/>
      <c r="G34" s="38" t="s">
        <v>173</v>
      </c>
    </row>
    <row r="35" spans="1:7" ht="15" customHeight="1">
      <c r="A35" s="42" t="s">
        <v>188</v>
      </c>
      <c r="B35" s="266" t="s">
        <v>189</v>
      </c>
      <c r="C35" s="266"/>
      <c r="D35" s="266"/>
      <c r="E35" s="266"/>
      <c r="F35" s="266"/>
      <c r="G35" s="38" t="s">
        <v>170</v>
      </c>
    </row>
    <row r="36" spans="1:7" ht="15" customHeight="1">
      <c r="A36" s="263" t="s">
        <v>190</v>
      </c>
      <c r="B36" s="264"/>
      <c r="C36" s="264"/>
      <c r="D36" s="264"/>
      <c r="E36" s="264"/>
      <c r="F36" s="264"/>
      <c r="G36" s="265"/>
    </row>
    <row r="37" spans="1:7" ht="15" customHeight="1">
      <c r="A37" s="27" t="s">
        <v>191</v>
      </c>
      <c r="B37" s="28" t="s">
        <v>192</v>
      </c>
      <c r="C37" s="29"/>
      <c r="D37" s="29"/>
      <c r="E37" s="29"/>
      <c r="F37" s="52"/>
      <c r="G37" s="30" t="s">
        <v>118</v>
      </c>
    </row>
    <row r="38" spans="1:7" ht="15" customHeight="1">
      <c r="A38" s="35" t="s">
        <v>193</v>
      </c>
      <c r="B38" s="36" t="s">
        <v>194</v>
      </c>
      <c r="C38" s="37"/>
      <c r="D38" s="37"/>
      <c r="E38" s="37"/>
      <c r="F38" s="37"/>
      <c r="G38" s="34" t="s">
        <v>119</v>
      </c>
    </row>
    <row r="39" spans="1:7" ht="15" customHeight="1">
      <c r="A39" s="35" t="s">
        <v>68</v>
      </c>
      <c r="B39" s="39" t="s">
        <v>195</v>
      </c>
      <c r="C39" s="40"/>
      <c r="D39" s="40"/>
      <c r="E39" s="40"/>
      <c r="F39" s="48"/>
      <c r="G39" s="34" t="s">
        <v>196</v>
      </c>
    </row>
    <row r="40" spans="1:8" s="59" customFormat="1" ht="15" customHeight="1">
      <c r="A40" s="53" t="s">
        <v>197</v>
      </c>
      <c r="B40" s="54" t="s">
        <v>198</v>
      </c>
      <c r="C40" s="55"/>
      <c r="D40" s="55"/>
      <c r="E40" s="55"/>
      <c r="F40" s="56"/>
      <c r="G40" s="57" t="s">
        <v>196</v>
      </c>
      <c r="H40" s="58"/>
    </row>
    <row r="41" spans="1:8" s="59" customFormat="1" ht="15" customHeight="1">
      <c r="A41" s="60" t="s">
        <v>199</v>
      </c>
      <c r="B41" s="270" t="s">
        <v>200</v>
      </c>
      <c r="C41" s="270"/>
      <c r="D41" s="270"/>
      <c r="E41" s="270"/>
      <c r="F41" s="270"/>
      <c r="G41" s="61" t="s">
        <v>63</v>
      </c>
      <c r="H41" s="58"/>
    </row>
    <row r="42" spans="1:8" s="66" customFormat="1" ht="15" customHeight="1">
      <c r="A42" s="62" t="s">
        <v>64</v>
      </c>
      <c r="B42" s="63" t="s">
        <v>201</v>
      </c>
      <c r="C42" s="63"/>
      <c r="D42" s="63"/>
      <c r="E42" s="63"/>
      <c r="F42" s="63"/>
      <c r="G42" s="64" t="s">
        <v>196</v>
      </c>
      <c r="H42" s="65"/>
    </row>
    <row r="43" spans="1:7" ht="15" customHeight="1">
      <c r="A43" s="67" t="s">
        <v>202</v>
      </c>
      <c r="B43" s="48" t="s">
        <v>203</v>
      </c>
      <c r="C43" s="40"/>
      <c r="D43" s="40"/>
      <c r="E43" s="40"/>
      <c r="F43" s="40"/>
      <c r="G43" s="41" t="s">
        <v>204</v>
      </c>
    </row>
    <row r="44" spans="1:7" ht="15" customHeight="1">
      <c r="A44" s="35" t="s">
        <v>205</v>
      </c>
      <c r="B44" s="36" t="s">
        <v>206</v>
      </c>
      <c r="C44" s="37"/>
      <c r="D44" s="37"/>
      <c r="E44" s="37"/>
      <c r="F44" s="37"/>
      <c r="G44" s="34" t="s">
        <v>207</v>
      </c>
    </row>
    <row r="45" spans="1:8" s="59" customFormat="1" ht="15" customHeight="1">
      <c r="A45" s="53" t="s">
        <v>208</v>
      </c>
      <c r="B45" s="68" t="s">
        <v>209</v>
      </c>
      <c r="C45" s="69"/>
      <c r="D45" s="69"/>
      <c r="E45" s="69"/>
      <c r="F45" s="69"/>
      <c r="G45" s="57" t="s">
        <v>63</v>
      </c>
      <c r="H45" s="58"/>
    </row>
    <row r="46" spans="1:8" s="66" customFormat="1" ht="15" customHeight="1">
      <c r="A46" s="62" t="s">
        <v>62</v>
      </c>
      <c r="B46" s="63" t="s">
        <v>210</v>
      </c>
      <c r="C46" s="63"/>
      <c r="D46" s="63"/>
      <c r="E46" s="63"/>
      <c r="F46" s="63"/>
      <c r="G46" s="64" t="s">
        <v>63</v>
      </c>
      <c r="H46" s="65"/>
    </row>
    <row r="47" spans="1:7" ht="15" customHeight="1">
      <c r="A47" s="35" t="s">
        <v>66</v>
      </c>
      <c r="B47" s="36" t="s">
        <v>211</v>
      </c>
      <c r="C47" s="37"/>
      <c r="D47" s="37"/>
      <c r="E47" s="37"/>
      <c r="F47" s="37"/>
      <c r="G47" s="34" t="s">
        <v>63</v>
      </c>
    </row>
    <row r="48" spans="1:7" ht="15" customHeight="1">
      <c r="A48" s="35" t="s">
        <v>65</v>
      </c>
      <c r="B48" s="36" t="s">
        <v>212</v>
      </c>
      <c r="C48" s="36"/>
      <c r="D48" s="36"/>
      <c r="E48" s="36"/>
      <c r="F48" s="36"/>
      <c r="G48" s="70" t="s">
        <v>63</v>
      </c>
    </row>
    <row r="49" spans="1:7" ht="15" customHeight="1">
      <c r="A49" s="35" t="s">
        <v>213</v>
      </c>
      <c r="B49" s="36" t="s">
        <v>214</v>
      </c>
      <c r="C49" s="36"/>
      <c r="D49" s="36"/>
      <c r="E49" s="36"/>
      <c r="F49" s="36"/>
      <c r="G49" s="70" t="s">
        <v>63</v>
      </c>
    </row>
    <row r="50" spans="1:7" ht="15" customHeight="1">
      <c r="A50" s="35" t="s">
        <v>215</v>
      </c>
      <c r="B50" s="36" t="s">
        <v>216</v>
      </c>
      <c r="C50" s="36"/>
      <c r="D50" s="36"/>
      <c r="E50" s="36"/>
      <c r="F50" s="36"/>
      <c r="G50" s="70" t="s">
        <v>63</v>
      </c>
    </row>
    <row r="51" spans="1:9" ht="15" customHeight="1">
      <c r="A51" s="71" t="s">
        <v>117</v>
      </c>
      <c r="B51" s="72" t="s">
        <v>217</v>
      </c>
      <c r="C51" s="73"/>
      <c r="D51" s="73"/>
      <c r="E51" s="73"/>
      <c r="F51" s="74"/>
      <c r="G51" s="71" t="s">
        <v>114</v>
      </c>
      <c r="I51" s="75" t="s">
        <v>218</v>
      </c>
    </row>
    <row r="52" spans="1:7" ht="15" customHeight="1">
      <c r="A52" s="35" t="s">
        <v>116</v>
      </c>
      <c r="B52" s="36" t="s">
        <v>219</v>
      </c>
      <c r="C52" s="36"/>
      <c r="D52" s="36"/>
      <c r="E52" s="36"/>
      <c r="F52" s="36"/>
      <c r="G52" s="70" t="s">
        <v>63</v>
      </c>
    </row>
    <row r="53" spans="1:7" ht="15" customHeight="1">
      <c r="A53" s="35" t="s">
        <v>67</v>
      </c>
      <c r="B53" s="39" t="s">
        <v>220</v>
      </c>
      <c r="C53" s="40"/>
      <c r="D53" s="40"/>
      <c r="E53" s="40"/>
      <c r="F53" s="48"/>
      <c r="G53" s="34" t="s">
        <v>114</v>
      </c>
    </row>
    <row r="54" spans="1:8" s="59" customFormat="1" ht="15" customHeight="1">
      <c r="A54" s="53" t="s">
        <v>221</v>
      </c>
      <c r="B54" s="69" t="s">
        <v>222</v>
      </c>
      <c r="C54" s="69"/>
      <c r="D54" s="69"/>
      <c r="E54" s="69"/>
      <c r="F54" s="69"/>
      <c r="G54" s="57" t="s">
        <v>196</v>
      </c>
      <c r="H54" s="58"/>
    </row>
    <row r="55" spans="1:7" ht="15" customHeight="1">
      <c r="A55" s="31" t="s">
        <v>223</v>
      </c>
      <c r="B55" s="76" t="s">
        <v>224</v>
      </c>
      <c r="C55" s="46"/>
      <c r="D55" s="46"/>
      <c r="E55" s="46"/>
      <c r="F55" s="45"/>
      <c r="G55" s="38" t="s">
        <v>114</v>
      </c>
    </row>
    <row r="56" spans="1:7" ht="15" customHeight="1">
      <c r="A56" s="42" t="s">
        <v>225</v>
      </c>
      <c r="B56" s="271" t="s">
        <v>226</v>
      </c>
      <c r="C56" s="271"/>
      <c r="D56" s="271"/>
      <c r="E56" s="271"/>
      <c r="F56" s="271"/>
      <c r="G56" s="77" t="s">
        <v>114</v>
      </c>
    </row>
    <row r="57" spans="1:7" ht="15" customHeight="1">
      <c r="A57" s="42" t="s">
        <v>115</v>
      </c>
      <c r="B57" s="266" t="s">
        <v>227</v>
      </c>
      <c r="C57" s="266"/>
      <c r="D57" s="266"/>
      <c r="E57" s="266"/>
      <c r="F57" s="266"/>
      <c r="G57" s="38" t="s">
        <v>63</v>
      </c>
    </row>
    <row r="58" spans="1:7" ht="15" customHeight="1">
      <c r="A58" s="263" t="s">
        <v>228</v>
      </c>
      <c r="B58" s="264"/>
      <c r="C58" s="264"/>
      <c r="D58" s="264"/>
      <c r="E58" s="264"/>
      <c r="F58" s="264"/>
      <c r="G58" s="265"/>
    </row>
    <row r="59" spans="1:7" ht="15" customHeight="1">
      <c r="A59" s="35" t="s">
        <v>229</v>
      </c>
      <c r="B59" s="36" t="s">
        <v>230</v>
      </c>
      <c r="C59" s="37"/>
      <c r="D59" s="37"/>
      <c r="E59" s="37"/>
      <c r="F59" s="37"/>
      <c r="G59" s="34" t="s">
        <v>231</v>
      </c>
    </row>
    <row r="60" spans="1:7" ht="15" customHeight="1">
      <c r="A60" s="35" t="s">
        <v>232</v>
      </c>
      <c r="B60" s="36" t="s">
        <v>214</v>
      </c>
      <c r="C60" s="37"/>
      <c r="D60" s="37"/>
      <c r="E60" s="37"/>
      <c r="F60" s="37"/>
      <c r="G60" s="34" t="s">
        <v>231</v>
      </c>
    </row>
    <row r="61" spans="1:7" ht="15" customHeight="1">
      <c r="A61" s="44" t="s">
        <v>233</v>
      </c>
      <c r="B61" s="78" t="s">
        <v>234</v>
      </c>
      <c r="C61" s="33"/>
      <c r="D61" s="33"/>
      <c r="E61" s="33"/>
      <c r="F61" s="33"/>
      <c r="G61" s="41" t="s">
        <v>231</v>
      </c>
    </row>
    <row r="62" spans="1:7" ht="15" customHeight="1">
      <c r="A62" s="44" t="s">
        <v>235</v>
      </c>
      <c r="B62" s="45" t="s">
        <v>236</v>
      </c>
      <c r="C62" s="33"/>
      <c r="D62" s="33"/>
      <c r="E62" s="33"/>
      <c r="F62" s="33"/>
      <c r="G62" s="41" t="s">
        <v>231</v>
      </c>
    </row>
    <row r="63" spans="1:7" ht="15" customHeight="1">
      <c r="A63" s="44" t="s">
        <v>237</v>
      </c>
      <c r="B63" s="45" t="s">
        <v>238</v>
      </c>
      <c r="C63" s="33"/>
      <c r="D63" s="33"/>
      <c r="E63" s="33"/>
      <c r="F63" s="33"/>
      <c r="G63" s="41" t="s">
        <v>239</v>
      </c>
    </row>
    <row r="64" spans="1:7" ht="15" customHeight="1">
      <c r="A64" s="44" t="s">
        <v>70</v>
      </c>
      <c r="B64" s="45" t="s">
        <v>240</v>
      </c>
      <c r="C64" s="33"/>
      <c r="D64" s="33"/>
      <c r="E64" s="33"/>
      <c r="F64" s="33"/>
      <c r="G64" s="41" t="s">
        <v>101</v>
      </c>
    </row>
    <row r="65" spans="1:7" ht="15" customHeight="1">
      <c r="A65" s="31" t="s">
        <v>241</v>
      </c>
      <c r="B65" s="79" t="s">
        <v>242</v>
      </c>
      <c r="C65" s="51"/>
      <c r="D65" s="51"/>
      <c r="E65" s="51"/>
      <c r="F65" s="51"/>
      <c r="G65" s="38" t="s">
        <v>231</v>
      </c>
    </row>
    <row r="66" spans="1:7" ht="15" customHeight="1">
      <c r="A66" s="27" t="s">
        <v>243</v>
      </c>
      <c r="B66" s="36" t="s">
        <v>244</v>
      </c>
      <c r="C66" s="37"/>
      <c r="D66" s="37"/>
      <c r="E66" s="37"/>
      <c r="F66" s="37"/>
      <c r="G66" s="34" t="s">
        <v>231</v>
      </c>
    </row>
    <row r="67" spans="1:7" ht="15" customHeight="1">
      <c r="A67" s="42" t="s">
        <v>245</v>
      </c>
      <c r="B67" s="80" t="s">
        <v>246</v>
      </c>
      <c r="C67" s="80"/>
      <c r="D67" s="80"/>
      <c r="E67" s="80"/>
      <c r="F67" s="80"/>
      <c r="G67" s="43" t="s">
        <v>247</v>
      </c>
    </row>
    <row r="68" spans="1:7" ht="15" customHeight="1">
      <c r="A68" s="35" t="s">
        <v>248</v>
      </c>
      <c r="B68" s="36" t="s">
        <v>249</v>
      </c>
      <c r="C68" s="37"/>
      <c r="D68" s="37"/>
      <c r="E68" s="37"/>
      <c r="F68" s="37"/>
      <c r="G68" s="34" t="s">
        <v>250</v>
      </c>
    </row>
    <row r="69" spans="1:7" ht="15" customHeight="1">
      <c r="A69" s="35" t="s">
        <v>251</v>
      </c>
      <c r="B69" s="36" t="s">
        <v>252</v>
      </c>
      <c r="C69" s="37"/>
      <c r="D69" s="37"/>
      <c r="E69" s="37"/>
      <c r="F69" s="37"/>
      <c r="G69" s="34" t="s">
        <v>253</v>
      </c>
    </row>
    <row r="70" spans="1:7" ht="15" customHeight="1">
      <c r="A70" s="35" t="s">
        <v>254</v>
      </c>
      <c r="B70" s="36" t="s">
        <v>255</v>
      </c>
      <c r="C70" s="36"/>
      <c r="D70" s="36"/>
      <c r="E70" s="36"/>
      <c r="F70" s="36"/>
      <c r="G70" s="70" t="s">
        <v>253</v>
      </c>
    </row>
    <row r="71" spans="1:7" ht="15" customHeight="1">
      <c r="A71" s="35" t="s">
        <v>256</v>
      </c>
      <c r="B71" s="36" t="s">
        <v>214</v>
      </c>
      <c r="C71" s="36"/>
      <c r="D71" s="36"/>
      <c r="E71" s="36"/>
      <c r="F71" s="36"/>
      <c r="G71" s="70" t="s">
        <v>253</v>
      </c>
    </row>
    <row r="72" spans="1:7" ht="15" customHeight="1">
      <c r="A72" s="31" t="s">
        <v>257</v>
      </c>
      <c r="B72" s="79" t="s">
        <v>258</v>
      </c>
      <c r="C72" s="79"/>
      <c r="D72" s="79"/>
      <c r="E72" s="79"/>
      <c r="F72" s="79"/>
      <c r="G72" s="81" t="s">
        <v>253</v>
      </c>
    </row>
    <row r="73" spans="1:7" ht="15" customHeight="1">
      <c r="A73" s="35" t="s">
        <v>259</v>
      </c>
      <c r="B73" s="36" t="s">
        <v>260</v>
      </c>
      <c r="C73" s="36"/>
      <c r="D73" s="36"/>
      <c r="E73" s="36"/>
      <c r="F73" s="36"/>
      <c r="G73" s="70" t="s">
        <v>239</v>
      </c>
    </row>
    <row r="74" spans="1:7" ht="15" customHeight="1">
      <c r="A74" s="35" t="s">
        <v>261</v>
      </c>
      <c r="B74" s="36" t="s">
        <v>262</v>
      </c>
      <c r="C74" s="36"/>
      <c r="D74" s="36"/>
      <c r="E74" s="36"/>
      <c r="F74" s="36"/>
      <c r="G74" s="70" t="s">
        <v>239</v>
      </c>
    </row>
    <row r="75" spans="1:7" ht="15" customHeight="1">
      <c r="A75" s="31" t="s">
        <v>263</v>
      </c>
      <c r="B75" s="79" t="s">
        <v>264</v>
      </c>
      <c r="C75" s="46"/>
      <c r="D75" s="46"/>
      <c r="E75" s="46"/>
      <c r="F75" s="46"/>
      <c r="G75" s="38" t="s">
        <v>239</v>
      </c>
    </row>
    <row r="76" spans="1:7" ht="15" customHeight="1">
      <c r="A76" s="35" t="s">
        <v>265</v>
      </c>
      <c r="B76" s="39" t="s">
        <v>266</v>
      </c>
      <c r="C76" s="40"/>
      <c r="D76" s="40"/>
      <c r="E76" s="40"/>
      <c r="F76" s="40"/>
      <c r="G76" s="34" t="s">
        <v>267</v>
      </c>
    </row>
    <row r="77" spans="1:7" ht="15" customHeight="1">
      <c r="A77" s="35" t="s">
        <v>268</v>
      </c>
      <c r="B77" s="39" t="s">
        <v>269</v>
      </c>
      <c r="C77" s="40"/>
      <c r="D77" s="40"/>
      <c r="E77" s="40"/>
      <c r="F77" s="40"/>
      <c r="G77" s="34" t="s">
        <v>101</v>
      </c>
    </row>
    <row r="78" spans="1:7" ht="15" customHeight="1">
      <c r="A78" s="35" t="s">
        <v>270</v>
      </c>
      <c r="B78" s="39" t="s">
        <v>271</v>
      </c>
      <c r="C78" s="40"/>
      <c r="D78" s="40"/>
      <c r="E78" s="40"/>
      <c r="F78" s="40"/>
      <c r="G78" s="34" t="s">
        <v>272</v>
      </c>
    </row>
    <row r="79" spans="1:7" ht="15" customHeight="1">
      <c r="A79" s="35" t="s">
        <v>273</v>
      </c>
      <c r="B79" s="37" t="s">
        <v>274</v>
      </c>
      <c r="C79" s="37"/>
      <c r="D79" s="37"/>
      <c r="E79" s="37"/>
      <c r="F79" s="37"/>
      <c r="G79" s="34" t="s">
        <v>275</v>
      </c>
    </row>
    <row r="80" spans="1:7" ht="15" customHeight="1">
      <c r="A80" s="42" t="s">
        <v>69</v>
      </c>
      <c r="B80" s="266" t="s">
        <v>276</v>
      </c>
      <c r="C80" s="266"/>
      <c r="D80" s="266"/>
      <c r="E80" s="266"/>
      <c r="F80" s="266"/>
      <c r="G80" s="38" t="s">
        <v>231</v>
      </c>
    </row>
    <row r="81" spans="1:7" ht="15" customHeight="1">
      <c r="A81" s="263" t="s">
        <v>277</v>
      </c>
      <c r="B81" s="264"/>
      <c r="C81" s="264"/>
      <c r="D81" s="264"/>
      <c r="E81" s="264"/>
      <c r="F81" s="264"/>
      <c r="G81" s="265"/>
    </row>
    <row r="82" spans="1:7" ht="15" customHeight="1">
      <c r="A82" s="35" t="s">
        <v>278</v>
      </c>
      <c r="B82" s="36" t="s">
        <v>279</v>
      </c>
      <c r="C82" s="37"/>
      <c r="D82" s="37"/>
      <c r="E82" s="37"/>
      <c r="F82" s="37"/>
      <c r="G82" s="34" t="s">
        <v>280</v>
      </c>
    </row>
    <row r="83" spans="1:7" ht="15" customHeight="1">
      <c r="A83" s="43" t="s">
        <v>281</v>
      </c>
      <c r="B83" s="82" t="s">
        <v>282</v>
      </c>
      <c r="C83" s="82"/>
      <c r="D83" s="82"/>
      <c r="E83" s="82"/>
      <c r="F83" s="82"/>
      <c r="G83" s="43" t="s">
        <v>280</v>
      </c>
    </row>
    <row r="84" spans="1:7" ht="15" customHeight="1">
      <c r="A84" s="35" t="s">
        <v>35</v>
      </c>
      <c r="B84" s="36" t="s">
        <v>283</v>
      </c>
      <c r="C84" s="36"/>
      <c r="D84" s="36"/>
      <c r="E84" s="36"/>
      <c r="F84" s="36"/>
      <c r="G84" s="70" t="s">
        <v>284</v>
      </c>
    </row>
    <row r="85" spans="1:7" ht="15" customHeight="1">
      <c r="A85" s="35" t="s">
        <v>285</v>
      </c>
      <c r="B85" s="39" t="s">
        <v>286</v>
      </c>
      <c r="C85" s="40"/>
      <c r="D85" s="40"/>
      <c r="E85" s="40"/>
      <c r="F85" s="48"/>
      <c r="G85" s="34" t="s">
        <v>287</v>
      </c>
    </row>
    <row r="86" spans="1:7" ht="15" customHeight="1">
      <c r="A86" s="43" t="s">
        <v>288</v>
      </c>
      <c r="B86" s="82" t="s">
        <v>289</v>
      </c>
      <c r="C86" s="82"/>
      <c r="D86" s="82"/>
      <c r="E86" s="82"/>
      <c r="F86" s="82"/>
      <c r="G86" s="43" t="s">
        <v>290</v>
      </c>
    </row>
    <row r="87" spans="1:7" ht="15" customHeight="1">
      <c r="A87" s="67" t="s">
        <v>72</v>
      </c>
      <c r="B87" s="39" t="s">
        <v>291</v>
      </c>
      <c r="C87" s="40"/>
      <c r="D87" s="40"/>
      <c r="E87" s="40"/>
      <c r="F87" s="48"/>
      <c r="G87" s="41" t="s">
        <v>290</v>
      </c>
    </row>
    <row r="88" spans="1:7" ht="15" customHeight="1">
      <c r="A88" s="31" t="s">
        <v>292</v>
      </c>
      <c r="B88" s="51" t="s">
        <v>293</v>
      </c>
      <c r="C88" s="51"/>
      <c r="D88" s="51"/>
      <c r="E88" s="51"/>
      <c r="F88" s="51"/>
      <c r="G88" s="38" t="s">
        <v>290</v>
      </c>
    </row>
    <row r="89" spans="1:7" ht="15" customHeight="1">
      <c r="A89" s="31" t="s">
        <v>294</v>
      </c>
      <c r="B89" s="51" t="s">
        <v>295</v>
      </c>
      <c r="C89" s="51"/>
      <c r="D89" s="51"/>
      <c r="E89" s="51"/>
      <c r="F89" s="51"/>
      <c r="G89" s="38" t="s">
        <v>290</v>
      </c>
    </row>
    <row r="90" spans="1:7" ht="15" customHeight="1">
      <c r="A90" s="35" t="s">
        <v>296</v>
      </c>
      <c r="B90" s="37" t="s">
        <v>297</v>
      </c>
      <c r="C90" s="37"/>
      <c r="D90" s="37"/>
      <c r="E90" s="37"/>
      <c r="F90" s="37"/>
      <c r="G90" s="34" t="s">
        <v>290</v>
      </c>
    </row>
    <row r="91" spans="1:7" ht="15" customHeight="1">
      <c r="A91" s="42" t="s">
        <v>71</v>
      </c>
      <c r="B91" s="266" t="s">
        <v>298</v>
      </c>
      <c r="C91" s="266"/>
      <c r="D91" s="266"/>
      <c r="E91" s="266"/>
      <c r="F91" s="266"/>
      <c r="G91" s="42" t="s">
        <v>290</v>
      </c>
    </row>
    <row r="92" spans="1:7" ht="15" customHeight="1">
      <c r="A92" s="42" t="s">
        <v>299</v>
      </c>
      <c r="B92" s="266" t="s">
        <v>300</v>
      </c>
      <c r="C92" s="266"/>
      <c r="D92" s="266"/>
      <c r="E92" s="266"/>
      <c r="F92" s="266"/>
      <c r="G92" s="38" t="s">
        <v>290</v>
      </c>
    </row>
    <row r="93" spans="1:7" ht="15" customHeight="1">
      <c r="A93" s="263" t="s">
        <v>301</v>
      </c>
      <c r="B93" s="264"/>
      <c r="C93" s="264"/>
      <c r="D93" s="264"/>
      <c r="E93" s="264"/>
      <c r="F93" s="264"/>
      <c r="G93" s="265"/>
    </row>
    <row r="94" spans="1:7" ht="15" customHeight="1">
      <c r="A94" s="35" t="s">
        <v>302</v>
      </c>
      <c r="B94" s="36" t="s">
        <v>303</v>
      </c>
      <c r="C94" s="37"/>
      <c r="D94" s="37"/>
      <c r="E94" s="37"/>
      <c r="F94" s="37"/>
      <c r="G94" s="34" t="s">
        <v>304</v>
      </c>
    </row>
    <row r="95" spans="1:7" ht="15" customHeight="1">
      <c r="A95" s="35" t="s">
        <v>305</v>
      </c>
      <c r="B95" s="39" t="s">
        <v>306</v>
      </c>
      <c r="C95" s="40"/>
      <c r="D95" s="40"/>
      <c r="E95" s="40"/>
      <c r="F95" s="40"/>
      <c r="G95" s="34" t="s">
        <v>307</v>
      </c>
    </row>
    <row r="96" spans="1:7" ht="15" customHeight="1">
      <c r="A96" s="35" t="s">
        <v>308</v>
      </c>
      <c r="B96" s="36" t="s">
        <v>309</v>
      </c>
      <c r="C96" s="37"/>
      <c r="D96" s="37"/>
      <c r="E96" s="37"/>
      <c r="F96" s="37"/>
      <c r="G96" s="34" t="s">
        <v>310</v>
      </c>
    </row>
    <row r="97" spans="1:7" ht="15" customHeight="1">
      <c r="A97" s="35" t="s">
        <v>311</v>
      </c>
      <c r="B97" s="36" t="s">
        <v>312</v>
      </c>
      <c r="C97" s="37"/>
      <c r="D97" s="37"/>
      <c r="E97" s="37"/>
      <c r="F97" s="37"/>
      <c r="G97" s="34" t="s">
        <v>313</v>
      </c>
    </row>
    <row r="98" spans="1:7" ht="15" customHeight="1">
      <c r="A98" s="35" t="s">
        <v>314</v>
      </c>
      <c r="B98" s="36" t="s">
        <v>315</v>
      </c>
      <c r="C98" s="36"/>
      <c r="D98" s="36"/>
      <c r="E98" s="36"/>
      <c r="F98" s="36"/>
      <c r="G98" s="70" t="s">
        <v>316</v>
      </c>
    </row>
    <row r="99" spans="1:7" ht="15" customHeight="1">
      <c r="A99" s="35" t="s">
        <v>317</v>
      </c>
      <c r="B99" s="36" t="s">
        <v>318</v>
      </c>
      <c r="C99" s="36"/>
      <c r="D99" s="36"/>
      <c r="E99" s="36"/>
      <c r="F99" s="36"/>
      <c r="G99" s="70" t="s">
        <v>319</v>
      </c>
    </row>
    <row r="100" spans="1:7" ht="15" customHeight="1">
      <c r="A100" s="43" t="s">
        <v>120</v>
      </c>
      <c r="B100" s="80" t="s">
        <v>320</v>
      </c>
      <c r="C100" s="80"/>
      <c r="D100" s="80"/>
      <c r="E100" s="80"/>
      <c r="F100" s="80"/>
      <c r="G100" s="43" t="s">
        <v>121</v>
      </c>
    </row>
    <row r="101" spans="1:7" ht="15" customHeight="1">
      <c r="A101" s="35" t="s">
        <v>321</v>
      </c>
      <c r="B101" s="39" t="s">
        <v>322</v>
      </c>
      <c r="C101" s="40"/>
      <c r="D101" s="40"/>
      <c r="E101" s="40"/>
      <c r="F101" s="40"/>
      <c r="G101" s="34" t="s">
        <v>41</v>
      </c>
    </row>
    <row r="102" spans="1:7" ht="15" customHeight="1">
      <c r="A102" s="35" t="s">
        <v>323</v>
      </c>
      <c r="B102" s="39" t="s">
        <v>324</v>
      </c>
      <c r="C102" s="40"/>
      <c r="D102" s="40"/>
      <c r="E102" s="40"/>
      <c r="F102" s="40"/>
      <c r="G102" s="34" t="s">
        <v>41</v>
      </c>
    </row>
    <row r="103" spans="1:7" ht="15" customHeight="1">
      <c r="A103" s="35" t="s">
        <v>325</v>
      </c>
      <c r="B103" s="39" t="s">
        <v>326</v>
      </c>
      <c r="C103" s="40"/>
      <c r="D103" s="40"/>
      <c r="E103" s="40"/>
      <c r="F103" s="40"/>
      <c r="G103" s="34" t="s">
        <v>41</v>
      </c>
    </row>
    <row r="104" spans="1:7" ht="15" customHeight="1">
      <c r="A104" s="35" t="s">
        <v>327</v>
      </c>
      <c r="B104" s="39" t="s">
        <v>328</v>
      </c>
      <c r="C104" s="40"/>
      <c r="D104" s="40"/>
      <c r="E104" s="40"/>
      <c r="F104" s="40"/>
      <c r="G104" s="34" t="s">
        <v>41</v>
      </c>
    </row>
    <row r="105" spans="1:7" ht="15" customHeight="1">
      <c r="A105" s="35" t="s">
        <v>75</v>
      </c>
      <c r="B105" s="39" t="s">
        <v>329</v>
      </c>
      <c r="C105" s="40"/>
      <c r="D105" s="40"/>
      <c r="E105" s="40"/>
      <c r="F105" s="40"/>
      <c r="G105" s="34" t="s">
        <v>41</v>
      </c>
    </row>
    <row r="106" spans="1:7" ht="15" customHeight="1">
      <c r="A106" s="35" t="s">
        <v>330</v>
      </c>
      <c r="B106" s="39" t="s">
        <v>331</v>
      </c>
      <c r="C106" s="40"/>
      <c r="D106" s="40"/>
      <c r="E106" s="40"/>
      <c r="F106" s="40"/>
      <c r="G106" s="34" t="s">
        <v>41</v>
      </c>
    </row>
    <row r="107" spans="1:7" ht="15" customHeight="1">
      <c r="A107" s="35" t="s">
        <v>332</v>
      </c>
      <c r="B107" s="39" t="s">
        <v>333</v>
      </c>
      <c r="C107" s="40"/>
      <c r="D107" s="40"/>
      <c r="E107" s="40"/>
      <c r="F107" s="40"/>
      <c r="G107" s="34" t="s">
        <v>41</v>
      </c>
    </row>
    <row r="108" spans="1:7" ht="15" customHeight="1">
      <c r="A108" s="35" t="s">
        <v>334</v>
      </c>
      <c r="B108" s="39" t="s">
        <v>335</v>
      </c>
      <c r="C108" s="40"/>
      <c r="D108" s="40"/>
      <c r="E108" s="40"/>
      <c r="F108" s="40"/>
      <c r="G108" s="34" t="s">
        <v>41</v>
      </c>
    </row>
    <row r="109" spans="1:7" ht="15" customHeight="1">
      <c r="A109" s="35" t="s">
        <v>336</v>
      </c>
      <c r="B109" s="39" t="s">
        <v>337</v>
      </c>
      <c r="C109" s="40"/>
      <c r="D109" s="40"/>
      <c r="E109" s="40"/>
      <c r="F109" s="40"/>
      <c r="G109" s="34" t="s">
        <v>41</v>
      </c>
    </row>
    <row r="110" spans="1:7" ht="15" customHeight="1">
      <c r="A110" s="35" t="s">
        <v>338</v>
      </c>
      <c r="B110" s="39" t="s">
        <v>339</v>
      </c>
      <c r="C110" s="40"/>
      <c r="D110" s="40"/>
      <c r="E110" s="40"/>
      <c r="F110" s="40"/>
      <c r="G110" s="34" t="s">
        <v>41</v>
      </c>
    </row>
    <row r="111" spans="1:7" ht="15" customHeight="1">
      <c r="A111" s="35" t="s">
        <v>340</v>
      </c>
      <c r="B111" s="39" t="s">
        <v>341</v>
      </c>
      <c r="C111" s="40"/>
      <c r="D111" s="40"/>
      <c r="E111" s="40"/>
      <c r="F111" s="40"/>
      <c r="G111" s="34" t="s">
        <v>41</v>
      </c>
    </row>
    <row r="112" spans="1:7" ht="15" customHeight="1">
      <c r="A112" s="35" t="s">
        <v>342</v>
      </c>
      <c r="B112" s="39" t="s">
        <v>343</v>
      </c>
      <c r="C112" s="40"/>
      <c r="D112" s="40"/>
      <c r="E112" s="40"/>
      <c r="F112" s="40"/>
      <c r="G112" s="34" t="s">
        <v>41</v>
      </c>
    </row>
    <row r="113" spans="1:7" ht="15" customHeight="1">
      <c r="A113" s="35" t="s">
        <v>344</v>
      </c>
      <c r="B113" s="37" t="s">
        <v>345</v>
      </c>
      <c r="C113" s="37"/>
      <c r="D113" s="37"/>
      <c r="E113" s="37"/>
      <c r="F113" s="37"/>
      <c r="G113" s="34" t="s">
        <v>41</v>
      </c>
    </row>
    <row r="114" spans="1:7" ht="15" customHeight="1">
      <c r="A114" s="35" t="s">
        <v>346</v>
      </c>
      <c r="B114" s="37" t="s">
        <v>347</v>
      </c>
      <c r="C114" s="37"/>
      <c r="D114" s="37"/>
      <c r="E114" s="37"/>
      <c r="F114" s="37"/>
      <c r="G114" s="34" t="s">
        <v>41</v>
      </c>
    </row>
    <row r="115" spans="1:7" ht="15" customHeight="1">
      <c r="A115" s="83" t="s">
        <v>122</v>
      </c>
      <c r="B115" s="49" t="s">
        <v>348</v>
      </c>
      <c r="C115" s="49"/>
      <c r="D115" s="49"/>
      <c r="E115" s="49"/>
      <c r="F115" s="49"/>
      <c r="G115" s="34" t="s">
        <v>41</v>
      </c>
    </row>
    <row r="116" spans="1:7" ht="15" customHeight="1">
      <c r="A116" s="71" t="s">
        <v>349</v>
      </c>
      <c r="B116" s="73" t="s">
        <v>350</v>
      </c>
      <c r="C116" s="73"/>
      <c r="D116" s="73"/>
      <c r="E116" s="73"/>
      <c r="F116" s="73"/>
      <c r="G116" s="43" t="s">
        <v>41</v>
      </c>
    </row>
    <row r="117" spans="1:7" ht="15" customHeight="1">
      <c r="A117" s="41" t="s">
        <v>351</v>
      </c>
      <c r="B117" s="84" t="s">
        <v>352</v>
      </c>
      <c r="C117" s="85"/>
      <c r="D117" s="85"/>
      <c r="E117" s="85"/>
      <c r="F117" s="85"/>
      <c r="G117" s="41" t="s">
        <v>41</v>
      </c>
    </row>
    <row r="118" spans="1:7" ht="15" customHeight="1">
      <c r="A118" s="38" t="s">
        <v>353</v>
      </c>
      <c r="B118" s="86" t="s">
        <v>354</v>
      </c>
      <c r="C118" s="49"/>
      <c r="D118" s="49"/>
      <c r="E118" s="49"/>
      <c r="F118" s="49"/>
      <c r="G118" s="34" t="s">
        <v>41</v>
      </c>
    </row>
    <row r="119" spans="1:7" ht="15" customHeight="1">
      <c r="A119" s="34" t="s">
        <v>355</v>
      </c>
      <c r="B119" s="84" t="s">
        <v>356</v>
      </c>
      <c r="C119" s="37"/>
      <c r="D119" s="37"/>
      <c r="E119" s="37"/>
      <c r="F119" s="37"/>
      <c r="G119" s="34" t="s">
        <v>41</v>
      </c>
    </row>
    <row r="120" spans="1:7" ht="15" customHeight="1">
      <c r="A120" s="87" t="s">
        <v>357</v>
      </c>
      <c r="B120" s="32" t="s">
        <v>358</v>
      </c>
      <c r="C120" s="33"/>
      <c r="D120" s="33"/>
      <c r="E120" s="33"/>
      <c r="F120" s="33"/>
      <c r="G120" s="34" t="s">
        <v>41</v>
      </c>
    </row>
    <row r="121" spans="1:7" ht="15" customHeight="1">
      <c r="A121" s="87" t="s">
        <v>359</v>
      </c>
      <c r="B121" s="84" t="s">
        <v>360</v>
      </c>
      <c r="C121" s="33"/>
      <c r="D121" s="33"/>
      <c r="E121" s="33"/>
      <c r="F121" s="33"/>
      <c r="G121" s="34" t="s">
        <v>41</v>
      </c>
    </row>
    <row r="122" spans="1:7" ht="15" customHeight="1">
      <c r="A122" s="87" t="s">
        <v>361</v>
      </c>
      <c r="B122" s="32" t="s">
        <v>362</v>
      </c>
      <c r="C122" s="33"/>
      <c r="D122" s="33"/>
      <c r="E122" s="33"/>
      <c r="F122" s="33"/>
      <c r="G122" s="34" t="s">
        <v>41</v>
      </c>
    </row>
    <row r="123" spans="1:7" ht="15" customHeight="1">
      <c r="A123" s="38" t="s">
        <v>363</v>
      </c>
      <c r="B123" s="32" t="s">
        <v>364</v>
      </c>
      <c r="C123" s="33"/>
      <c r="D123" s="33"/>
      <c r="E123" s="33"/>
      <c r="F123" s="33"/>
      <c r="G123" s="34" t="s">
        <v>41</v>
      </c>
    </row>
    <row r="124" spans="1:8" s="59" customFormat="1" ht="15" customHeight="1">
      <c r="A124" s="88" t="s">
        <v>365</v>
      </c>
      <c r="B124" s="56" t="s">
        <v>366</v>
      </c>
      <c r="C124" s="89"/>
      <c r="D124" s="89"/>
      <c r="E124" s="89"/>
      <c r="F124" s="89"/>
      <c r="G124" s="90" t="s">
        <v>41</v>
      </c>
      <c r="H124" s="58"/>
    </row>
    <row r="125" spans="1:8" s="59" customFormat="1" ht="15" customHeight="1">
      <c r="A125" s="88" t="s">
        <v>367</v>
      </c>
      <c r="B125" s="56" t="s">
        <v>368</v>
      </c>
      <c r="C125" s="89"/>
      <c r="D125" s="89"/>
      <c r="E125" s="89"/>
      <c r="F125" s="89"/>
      <c r="G125" s="91" t="s">
        <v>316</v>
      </c>
      <c r="H125" s="58"/>
    </row>
    <row r="126" spans="1:8" s="66" customFormat="1" ht="15" customHeight="1">
      <c r="A126" s="64" t="s">
        <v>369</v>
      </c>
      <c r="B126" s="63" t="s">
        <v>370</v>
      </c>
      <c r="C126" s="92"/>
      <c r="D126" s="92"/>
      <c r="E126" s="92"/>
      <c r="F126" s="92"/>
      <c r="G126" s="93" t="s">
        <v>41</v>
      </c>
      <c r="H126" s="65"/>
    </row>
    <row r="127" spans="1:7" ht="15" customHeight="1">
      <c r="A127" s="38" t="s">
        <v>51</v>
      </c>
      <c r="B127" s="39" t="s">
        <v>371</v>
      </c>
      <c r="C127" s="89"/>
      <c r="D127" s="89"/>
      <c r="E127" s="89"/>
      <c r="F127" s="89"/>
      <c r="G127" s="38" t="s">
        <v>41</v>
      </c>
    </row>
    <row r="128" spans="1:7" ht="15" customHeight="1">
      <c r="A128" s="38" t="s">
        <v>73</v>
      </c>
      <c r="B128" s="39" t="s">
        <v>372</v>
      </c>
      <c r="C128" s="89"/>
      <c r="D128" s="89"/>
      <c r="E128" s="89"/>
      <c r="F128" s="89"/>
      <c r="G128" s="38" t="s">
        <v>41</v>
      </c>
    </row>
    <row r="129" spans="1:7" ht="15" customHeight="1">
      <c r="A129" s="38" t="s">
        <v>373</v>
      </c>
      <c r="B129" s="32" t="s">
        <v>374</v>
      </c>
      <c r="C129" s="33"/>
      <c r="D129" s="33"/>
      <c r="E129" s="33"/>
      <c r="F129" s="33"/>
      <c r="G129" s="38" t="s">
        <v>41</v>
      </c>
    </row>
    <row r="130" spans="1:7" ht="15" customHeight="1">
      <c r="A130" s="87" t="s">
        <v>375</v>
      </c>
      <c r="B130" s="84" t="s">
        <v>376</v>
      </c>
      <c r="C130" s="33"/>
      <c r="D130" s="33"/>
      <c r="E130" s="33"/>
      <c r="F130" s="33"/>
      <c r="G130" s="34" t="s">
        <v>41</v>
      </c>
    </row>
    <row r="131" spans="1:7" ht="15" customHeight="1">
      <c r="A131" s="94" t="s">
        <v>377</v>
      </c>
      <c r="B131" s="253" t="s">
        <v>378</v>
      </c>
      <c r="C131" s="254"/>
      <c r="D131" s="254"/>
      <c r="E131" s="254"/>
      <c r="F131" s="254"/>
      <c r="G131" s="38" t="s">
        <v>41</v>
      </c>
    </row>
    <row r="132" spans="1:7" ht="15" customHeight="1">
      <c r="A132" s="44" t="s">
        <v>47</v>
      </c>
      <c r="B132" s="253" t="s">
        <v>379</v>
      </c>
      <c r="C132" s="254"/>
      <c r="D132" s="254"/>
      <c r="E132" s="254"/>
      <c r="F132" s="254"/>
      <c r="G132" s="38" t="s">
        <v>41</v>
      </c>
    </row>
    <row r="133" spans="1:7" ht="15" customHeight="1">
      <c r="A133" s="34" t="s">
        <v>380</v>
      </c>
      <c r="B133" s="39" t="s">
        <v>381</v>
      </c>
      <c r="C133" s="40"/>
      <c r="D133" s="40"/>
      <c r="E133" s="40"/>
      <c r="F133" s="40"/>
      <c r="G133" s="34" t="s">
        <v>41</v>
      </c>
    </row>
    <row r="134" spans="1:7" ht="15" customHeight="1">
      <c r="A134" s="34" t="s">
        <v>382</v>
      </c>
      <c r="B134" s="39" t="s">
        <v>383</v>
      </c>
      <c r="C134" s="40"/>
      <c r="D134" s="40"/>
      <c r="E134" s="40"/>
      <c r="F134" s="40"/>
      <c r="G134" s="34" t="s">
        <v>384</v>
      </c>
    </row>
    <row r="135" spans="1:7" ht="15" customHeight="1">
      <c r="A135" s="34" t="s">
        <v>385</v>
      </c>
      <c r="B135" s="39" t="s">
        <v>386</v>
      </c>
      <c r="C135" s="40"/>
      <c r="D135" s="40"/>
      <c r="E135" s="40"/>
      <c r="F135" s="40"/>
      <c r="G135" s="34" t="s">
        <v>387</v>
      </c>
    </row>
    <row r="136" spans="1:7" ht="15" customHeight="1">
      <c r="A136" s="35" t="s">
        <v>388</v>
      </c>
      <c r="B136" s="39" t="s">
        <v>389</v>
      </c>
      <c r="C136" s="40"/>
      <c r="D136" s="40"/>
      <c r="E136" s="40"/>
      <c r="F136" s="40"/>
      <c r="G136" s="34" t="s">
        <v>390</v>
      </c>
    </row>
    <row r="137" spans="1:7" ht="15" customHeight="1">
      <c r="A137" s="42" t="s">
        <v>74</v>
      </c>
      <c r="B137" s="266" t="s">
        <v>391</v>
      </c>
      <c r="C137" s="266"/>
      <c r="D137" s="266"/>
      <c r="E137" s="266"/>
      <c r="F137" s="266"/>
      <c r="G137" s="38" t="s">
        <v>41</v>
      </c>
    </row>
    <row r="138" spans="1:7" ht="15" customHeight="1">
      <c r="A138" s="263" t="s">
        <v>392</v>
      </c>
      <c r="B138" s="264"/>
      <c r="C138" s="264"/>
      <c r="D138" s="264"/>
      <c r="E138" s="264"/>
      <c r="F138" s="264"/>
      <c r="G138" s="265"/>
    </row>
    <row r="139" spans="1:7" ht="15" customHeight="1">
      <c r="A139" s="35" t="s">
        <v>99</v>
      </c>
      <c r="B139" s="36" t="s">
        <v>393</v>
      </c>
      <c r="C139" s="37"/>
      <c r="D139" s="37"/>
      <c r="E139" s="37"/>
      <c r="F139" s="37"/>
      <c r="G139" s="34" t="s">
        <v>394</v>
      </c>
    </row>
    <row r="140" spans="1:7" ht="15" customHeight="1">
      <c r="A140" s="35" t="s">
        <v>98</v>
      </c>
      <c r="B140" s="36" t="s">
        <v>214</v>
      </c>
      <c r="C140" s="37"/>
      <c r="D140" s="37"/>
      <c r="E140" s="37"/>
      <c r="F140" s="37"/>
      <c r="G140" s="34" t="s">
        <v>394</v>
      </c>
    </row>
    <row r="141" spans="1:7" ht="15" customHeight="1">
      <c r="A141" s="31" t="s">
        <v>52</v>
      </c>
      <c r="B141" s="32" t="s">
        <v>395</v>
      </c>
      <c r="C141" s="33"/>
      <c r="D141" s="33"/>
      <c r="E141" s="33"/>
      <c r="F141" s="95"/>
      <c r="G141" s="38" t="s">
        <v>394</v>
      </c>
    </row>
    <row r="142" spans="1:7" ht="15" customHeight="1">
      <c r="A142" s="96" t="s">
        <v>97</v>
      </c>
      <c r="B142" s="45" t="s">
        <v>396</v>
      </c>
      <c r="C142" s="97"/>
      <c r="D142" s="97"/>
      <c r="E142" s="97"/>
      <c r="F142" s="98"/>
      <c r="G142" s="99" t="s">
        <v>394</v>
      </c>
    </row>
    <row r="143" spans="1:7" ht="15" customHeight="1">
      <c r="A143" s="31" t="s">
        <v>397</v>
      </c>
      <c r="B143" s="51" t="s">
        <v>398</v>
      </c>
      <c r="C143" s="51"/>
      <c r="D143" s="51"/>
      <c r="E143" s="51"/>
      <c r="F143" s="51"/>
      <c r="G143" s="38" t="s">
        <v>394</v>
      </c>
    </row>
    <row r="144" spans="1:7" ht="15" customHeight="1">
      <c r="A144" s="35" t="s">
        <v>399</v>
      </c>
      <c r="B144" s="36" t="s">
        <v>400</v>
      </c>
      <c r="C144" s="37"/>
      <c r="D144" s="37"/>
      <c r="E144" s="37"/>
      <c r="F144" s="37"/>
      <c r="G144" s="34" t="s">
        <v>394</v>
      </c>
    </row>
    <row r="145" spans="1:7" ht="15" customHeight="1">
      <c r="A145" s="35" t="s">
        <v>401</v>
      </c>
      <c r="B145" s="36" t="s">
        <v>402</v>
      </c>
      <c r="C145" s="37"/>
      <c r="D145" s="37"/>
      <c r="E145" s="37"/>
      <c r="F145" s="37"/>
      <c r="G145" s="34" t="s">
        <v>403</v>
      </c>
    </row>
    <row r="146" spans="1:7" ht="15" customHeight="1">
      <c r="A146" s="35" t="s">
        <v>404</v>
      </c>
      <c r="B146" s="39" t="s">
        <v>405</v>
      </c>
      <c r="C146" s="40"/>
      <c r="D146" s="40"/>
      <c r="E146" s="40"/>
      <c r="F146" s="48"/>
      <c r="G146" s="34" t="s">
        <v>406</v>
      </c>
    </row>
    <row r="147" spans="1:7" ht="15" customHeight="1">
      <c r="A147" s="35" t="s">
        <v>407</v>
      </c>
      <c r="B147" s="36" t="s">
        <v>408</v>
      </c>
      <c r="C147" s="36"/>
      <c r="D147" s="36"/>
      <c r="E147" s="36"/>
      <c r="F147" s="36"/>
      <c r="G147" s="70" t="s">
        <v>409</v>
      </c>
    </row>
    <row r="148" spans="1:7" ht="15" customHeight="1">
      <c r="A148" s="42" t="s">
        <v>410</v>
      </c>
      <c r="B148" s="266" t="s">
        <v>411</v>
      </c>
      <c r="C148" s="266"/>
      <c r="D148" s="266"/>
      <c r="E148" s="266"/>
      <c r="F148" s="266"/>
      <c r="G148" s="38" t="s">
        <v>394</v>
      </c>
    </row>
    <row r="149" spans="1:7" ht="15" customHeight="1">
      <c r="A149" s="263" t="s">
        <v>412</v>
      </c>
      <c r="B149" s="264"/>
      <c r="C149" s="264"/>
      <c r="D149" s="264"/>
      <c r="E149" s="264"/>
      <c r="F149" s="264"/>
      <c r="G149" s="265"/>
    </row>
    <row r="150" spans="1:7" ht="15" customHeight="1">
      <c r="A150" s="35" t="s">
        <v>413</v>
      </c>
      <c r="B150" s="36" t="s">
        <v>414</v>
      </c>
      <c r="C150" s="37"/>
      <c r="D150" s="37"/>
      <c r="E150" s="37"/>
      <c r="F150" s="37"/>
      <c r="G150" s="34" t="s">
        <v>415</v>
      </c>
    </row>
    <row r="151" spans="1:7" ht="15" customHeight="1">
      <c r="A151" s="35" t="s">
        <v>416</v>
      </c>
      <c r="B151" s="36" t="s">
        <v>417</v>
      </c>
      <c r="C151" s="37"/>
      <c r="D151" s="37"/>
      <c r="E151" s="37"/>
      <c r="F151" s="37"/>
      <c r="G151" s="34" t="s">
        <v>418</v>
      </c>
    </row>
    <row r="152" spans="1:7" ht="15" customHeight="1">
      <c r="A152" s="96" t="s">
        <v>76</v>
      </c>
      <c r="B152" s="45" t="s">
        <v>419</v>
      </c>
      <c r="C152" s="97"/>
      <c r="D152" s="97"/>
      <c r="E152" s="97"/>
      <c r="F152" s="98"/>
      <c r="G152" s="99" t="s">
        <v>100</v>
      </c>
    </row>
    <row r="153" spans="1:7" ht="15" customHeight="1">
      <c r="A153" s="96" t="s">
        <v>420</v>
      </c>
      <c r="B153" s="45" t="s">
        <v>421</v>
      </c>
      <c r="C153" s="97"/>
      <c r="D153" s="97"/>
      <c r="E153" s="97"/>
      <c r="F153" s="98"/>
      <c r="G153" s="99" t="s">
        <v>100</v>
      </c>
    </row>
    <row r="154" spans="1:7" ht="15" customHeight="1">
      <c r="A154" s="96" t="s">
        <v>422</v>
      </c>
      <c r="B154" s="45" t="s">
        <v>423</v>
      </c>
      <c r="C154" s="97"/>
      <c r="D154" s="97"/>
      <c r="E154" s="97"/>
      <c r="F154" s="98"/>
      <c r="G154" s="99" t="s">
        <v>100</v>
      </c>
    </row>
    <row r="155" spans="1:7" ht="15" customHeight="1">
      <c r="A155" s="35" t="s">
        <v>424</v>
      </c>
      <c r="B155" s="36" t="s">
        <v>425</v>
      </c>
      <c r="C155" s="37"/>
      <c r="D155" s="37"/>
      <c r="E155" s="37"/>
      <c r="F155" s="37"/>
      <c r="G155" s="34" t="s">
        <v>426</v>
      </c>
    </row>
    <row r="156" spans="1:7" ht="15" customHeight="1">
      <c r="A156" s="35" t="s">
        <v>427</v>
      </c>
      <c r="B156" s="36" t="s">
        <v>428</v>
      </c>
      <c r="C156" s="37"/>
      <c r="D156" s="37"/>
      <c r="E156" s="37"/>
      <c r="F156" s="37"/>
      <c r="G156" s="34" t="s">
        <v>429</v>
      </c>
    </row>
    <row r="157" spans="1:7" ht="15" customHeight="1">
      <c r="A157" s="35" t="s">
        <v>430</v>
      </c>
      <c r="B157" s="36" t="s">
        <v>431</v>
      </c>
      <c r="C157" s="37"/>
      <c r="D157" s="37"/>
      <c r="E157" s="37"/>
      <c r="F157" s="37"/>
      <c r="G157" s="34" t="s">
        <v>429</v>
      </c>
    </row>
    <row r="158" spans="1:7" ht="15" customHeight="1">
      <c r="A158" s="35" t="s">
        <v>432</v>
      </c>
      <c r="B158" s="39" t="s">
        <v>433</v>
      </c>
      <c r="C158" s="40"/>
      <c r="D158" s="40"/>
      <c r="E158" s="40"/>
      <c r="F158" s="48"/>
      <c r="G158" s="34" t="s">
        <v>434</v>
      </c>
    </row>
    <row r="159" spans="1:7" ht="15" customHeight="1">
      <c r="A159" s="31" t="s">
        <v>435</v>
      </c>
      <c r="B159" s="253" t="s">
        <v>436</v>
      </c>
      <c r="C159" s="254"/>
      <c r="D159" s="254"/>
      <c r="E159" s="254"/>
      <c r="F159" s="255"/>
      <c r="G159" s="38" t="s">
        <v>100</v>
      </c>
    </row>
    <row r="160" spans="1:7" ht="15" customHeight="1">
      <c r="A160" s="31" t="s">
        <v>437</v>
      </c>
      <c r="B160" s="253" t="s">
        <v>438</v>
      </c>
      <c r="C160" s="254"/>
      <c r="D160" s="254"/>
      <c r="E160" s="254"/>
      <c r="F160" s="255"/>
      <c r="G160" s="38" t="s">
        <v>434</v>
      </c>
    </row>
    <row r="161" spans="1:7" ht="15" customHeight="1">
      <c r="A161" s="35" t="s">
        <v>439</v>
      </c>
      <c r="B161" s="36" t="s">
        <v>440</v>
      </c>
      <c r="C161" s="37"/>
      <c r="D161" s="37"/>
      <c r="E161" s="37"/>
      <c r="F161" s="37"/>
      <c r="G161" s="34" t="s">
        <v>100</v>
      </c>
    </row>
    <row r="162" spans="1:7" ht="15" customHeight="1">
      <c r="A162" s="35" t="s">
        <v>77</v>
      </c>
      <c r="B162" s="36" t="s">
        <v>441</v>
      </c>
      <c r="C162" s="37"/>
      <c r="D162" s="37"/>
      <c r="E162" s="37"/>
      <c r="F162" s="37"/>
      <c r="G162" s="34" t="s">
        <v>100</v>
      </c>
    </row>
    <row r="163" spans="1:7" ht="15" customHeight="1">
      <c r="A163" s="31" t="s">
        <v>53</v>
      </c>
      <c r="B163" s="100" t="s">
        <v>442</v>
      </c>
      <c r="C163" s="49"/>
      <c r="D163" s="49"/>
      <c r="E163" s="49"/>
      <c r="F163" s="50"/>
      <c r="G163" s="38" t="s">
        <v>100</v>
      </c>
    </row>
    <row r="164" spans="1:7" ht="15" customHeight="1">
      <c r="A164" s="31" t="s">
        <v>443</v>
      </c>
      <c r="B164" s="51" t="s">
        <v>444</v>
      </c>
      <c r="C164" s="51"/>
      <c r="D164" s="51"/>
      <c r="E164" s="51"/>
      <c r="F164" s="50"/>
      <c r="G164" s="38" t="s">
        <v>100</v>
      </c>
    </row>
    <row r="165" spans="1:7" ht="15" customHeight="1">
      <c r="A165" s="35" t="s">
        <v>78</v>
      </c>
      <c r="B165" s="36" t="s">
        <v>445</v>
      </c>
      <c r="C165" s="37"/>
      <c r="D165" s="37"/>
      <c r="E165" s="37"/>
      <c r="F165" s="37"/>
      <c r="G165" s="34" t="s">
        <v>100</v>
      </c>
    </row>
    <row r="166" spans="1:7" ht="15" customHeight="1">
      <c r="A166" s="43" t="s">
        <v>446</v>
      </c>
      <c r="B166" s="82" t="s">
        <v>447</v>
      </c>
      <c r="C166" s="82"/>
      <c r="D166" s="82"/>
      <c r="E166" s="82"/>
      <c r="F166" s="82"/>
      <c r="G166" s="43" t="s">
        <v>448</v>
      </c>
    </row>
    <row r="167" spans="1:7" ht="15" customHeight="1">
      <c r="A167" s="35" t="s">
        <v>449</v>
      </c>
      <c r="B167" s="36" t="s">
        <v>214</v>
      </c>
      <c r="C167" s="36"/>
      <c r="D167" s="36"/>
      <c r="E167" s="36"/>
      <c r="F167" s="36"/>
      <c r="G167" s="70" t="s">
        <v>448</v>
      </c>
    </row>
    <row r="168" spans="1:7" ht="15" customHeight="1">
      <c r="A168" s="35" t="s">
        <v>450</v>
      </c>
      <c r="B168" s="36" t="s">
        <v>451</v>
      </c>
      <c r="C168" s="36"/>
      <c r="D168" s="36"/>
      <c r="E168" s="36"/>
      <c r="F168" s="36"/>
      <c r="G168" s="70" t="s">
        <v>452</v>
      </c>
    </row>
    <row r="169" spans="1:7" ht="15" customHeight="1">
      <c r="A169" s="35" t="s">
        <v>453</v>
      </c>
      <c r="B169" s="39" t="s">
        <v>454</v>
      </c>
      <c r="C169" s="40"/>
      <c r="D169" s="40"/>
      <c r="E169" s="40"/>
      <c r="F169" s="48"/>
      <c r="G169" s="34" t="s">
        <v>455</v>
      </c>
    </row>
    <row r="170" spans="1:7" ht="15" customHeight="1">
      <c r="A170" s="42" t="s">
        <v>456</v>
      </c>
      <c r="B170" s="266" t="s">
        <v>457</v>
      </c>
      <c r="C170" s="266"/>
      <c r="D170" s="266"/>
      <c r="E170" s="266"/>
      <c r="F170" s="266"/>
      <c r="G170" s="38" t="s">
        <v>100</v>
      </c>
    </row>
    <row r="171" spans="1:7" ht="15" customHeight="1">
      <c r="A171" s="263" t="s">
        <v>458</v>
      </c>
      <c r="B171" s="264"/>
      <c r="C171" s="264"/>
      <c r="D171" s="264"/>
      <c r="E171" s="264"/>
      <c r="F171" s="264"/>
      <c r="G171" s="265"/>
    </row>
    <row r="172" spans="1:7" ht="15" customHeight="1">
      <c r="A172" s="67" t="s">
        <v>459</v>
      </c>
      <c r="B172" s="48" t="s">
        <v>460</v>
      </c>
      <c r="C172" s="40"/>
      <c r="D172" s="40"/>
      <c r="E172" s="40"/>
      <c r="F172" s="40"/>
      <c r="G172" s="41" t="s">
        <v>461</v>
      </c>
    </row>
    <row r="173" spans="1:7" ht="15" customHeight="1">
      <c r="A173" s="35" t="s">
        <v>462</v>
      </c>
      <c r="B173" s="48" t="s">
        <v>463</v>
      </c>
      <c r="C173" s="37"/>
      <c r="D173" s="37"/>
      <c r="E173" s="37"/>
      <c r="F173" s="37"/>
      <c r="G173" s="34" t="s">
        <v>464</v>
      </c>
    </row>
    <row r="174" spans="1:8" s="103" customFormat="1" ht="15" customHeight="1">
      <c r="A174" s="101" t="s">
        <v>54</v>
      </c>
      <c r="B174" s="36" t="s">
        <v>465</v>
      </c>
      <c r="C174" s="37"/>
      <c r="D174" s="37"/>
      <c r="E174" s="37"/>
      <c r="F174" s="37"/>
      <c r="G174" s="34" t="s">
        <v>461</v>
      </c>
      <c r="H174" s="102"/>
    </row>
    <row r="175" spans="1:7" ht="15" customHeight="1">
      <c r="A175" s="31" t="s">
        <v>96</v>
      </c>
      <c r="B175" s="51" t="s">
        <v>466</v>
      </c>
      <c r="C175" s="46"/>
      <c r="D175" s="46"/>
      <c r="E175" s="46"/>
      <c r="F175" s="46"/>
      <c r="G175" s="34" t="s">
        <v>461</v>
      </c>
    </row>
    <row r="176" spans="1:7" ht="15" customHeight="1">
      <c r="A176" s="35" t="s">
        <v>467</v>
      </c>
      <c r="B176" s="36" t="s">
        <v>468</v>
      </c>
      <c r="C176" s="37"/>
      <c r="D176" s="37"/>
      <c r="E176" s="37"/>
      <c r="F176" s="37"/>
      <c r="G176" s="34" t="s">
        <v>461</v>
      </c>
    </row>
    <row r="177" spans="1:7" ht="15" customHeight="1">
      <c r="A177" s="35" t="s">
        <v>469</v>
      </c>
      <c r="B177" s="36" t="s">
        <v>470</v>
      </c>
      <c r="C177" s="36"/>
      <c r="D177" s="36"/>
      <c r="E177" s="36"/>
      <c r="F177" s="36"/>
      <c r="G177" s="70" t="s">
        <v>471</v>
      </c>
    </row>
    <row r="178" spans="1:7" ht="15" customHeight="1">
      <c r="A178" s="35" t="s">
        <v>472</v>
      </c>
      <c r="B178" s="36" t="s">
        <v>473</v>
      </c>
      <c r="C178" s="36"/>
      <c r="D178" s="36"/>
      <c r="E178" s="36"/>
      <c r="F178" s="36"/>
      <c r="G178" s="70" t="s">
        <v>474</v>
      </c>
    </row>
    <row r="179" spans="1:7" ht="15" customHeight="1">
      <c r="A179" s="35" t="s">
        <v>475</v>
      </c>
      <c r="B179" s="36" t="s">
        <v>476</v>
      </c>
      <c r="C179" s="36"/>
      <c r="D179" s="36"/>
      <c r="E179" s="36"/>
      <c r="F179" s="36"/>
      <c r="G179" s="70" t="s">
        <v>474</v>
      </c>
    </row>
    <row r="180" spans="1:7" ht="15" customHeight="1">
      <c r="A180" s="35" t="s">
        <v>477</v>
      </c>
      <c r="B180" s="39" t="s">
        <v>478</v>
      </c>
      <c r="C180" s="40"/>
      <c r="D180" s="40"/>
      <c r="E180" s="40"/>
      <c r="F180" s="40"/>
      <c r="G180" s="34" t="s">
        <v>479</v>
      </c>
    </row>
    <row r="181" spans="1:7" ht="15" customHeight="1">
      <c r="A181" s="31" t="s">
        <v>480</v>
      </c>
      <c r="B181" s="253" t="s">
        <v>481</v>
      </c>
      <c r="C181" s="254"/>
      <c r="D181" s="254"/>
      <c r="E181" s="254"/>
      <c r="F181" s="255"/>
      <c r="G181" s="38" t="s">
        <v>482</v>
      </c>
    </row>
    <row r="182" spans="1:7" ht="15" customHeight="1">
      <c r="A182" s="42" t="s">
        <v>483</v>
      </c>
      <c r="B182" s="266" t="s">
        <v>484</v>
      </c>
      <c r="C182" s="266"/>
      <c r="D182" s="266"/>
      <c r="E182" s="266"/>
      <c r="F182" s="266"/>
      <c r="G182" s="38" t="s">
        <v>461</v>
      </c>
    </row>
    <row r="183" spans="1:7" ht="15" customHeight="1">
      <c r="A183" s="263" t="s">
        <v>485</v>
      </c>
      <c r="B183" s="264"/>
      <c r="C183" s="264"/>
      <c r="D183" s="264"/>
      <c r="E183" s="264"/>
      <c r="F183" s="264"/>
      <c r="G183" s="265"/>
    </row>
    <row r="184" spans="1:7" ht="15" customHeight="1">
      <c r="A184" s="35" t="s">
        <v>486</v>
      </c>
      <c r="B184" s="36" t="s">
        <v>487</v>
      </c>
      <c r="C184" s="37"/>
      <c r="D184" s="37"/>
      <c r="E184" s="37"/>
      <c r="F184" s="37"/>
      <c r="G184" s="34" t="s">
        <v>123</v>
      </c>
    </row>
    <row r="185" spans="1:7" ht="15" customHeight="1">
      <c r="A185" s="31" t="s">
        <v>488</v>
      </c>
      <c r="B185" s="51" t="s">
        <v>489</v>
      </c>
      <c r="C185" s="46"/>
      <c r="D185" s="46"/>
      <c r="E185" s="46"/>
      <c r="F185" s="46"/>
      <c r="G185" s="34" t="s">
        <v>123</v>
      </c>
    </row>
    <row r="186" spans="1:7" ht="15" customHeight="1">
      <c r="A186" s="31" t="s">
        <v>490</v>
      </c>
      <c r="B186" s="253" t="s">
        <v>491</v>
      </c>
      <c r="C186" s="254"/>
      <c r="D186" s="254"/>
      <c r="E186" s="254"/>
      <c r="F186" s="255"/>
      <c r="G186" s="34" t="s">
        <v>123</v>
      </c>
    </row>
    <row r="187" spans="1:7" ht="15" customHeight="1">
      <c r="A187" s="35" t="s">
        <v>125</v>
      </c>
      <c r="B187" s="36" t="s">
        <v>492</v>
      </c>
      <c r="C187" s="37"/>
      <c r="D187" s="37"/>
      <c r="E187" s="37"/>
      <c r="F187" s="37"/>
      <c r="G187" s="34" t="s">
        <v>124</v>
      </c>
    </row>
    <row r="188" spans="1:7" ht="15" customHeight="1">
      <c r="A188" s="35" t="s">
        <v>37</v>
      </c>
      <c r="B188" s="36" t="s">
        <v>493</v>
      </c>
      <c r="C188" s="37"/>
      <c r="D188" s="37"/>
      <c r="E188" s="37"/>
      <c r="F188" s="37"/>
      <c r="G188" s="38" t="s">
        <v>123</v>
      </c>
    </row>
    <row r="189" spans="1:7" ht="15" customHeight="1">
      <c r="A189" s="35" t="s">
        <v>55</v>
      </c>
      <c r="B189" s="267" t="s">
        <v>494</v>
      </c>
      <c r="C189" s="268"/>
      <c r="D189" s="268"/>
      <c r="E189" s="268"/>
      <c r="F189" s="269"/>
      <c r="G189" s="38" t="s">
        <v>123</v>
      </c>
    </row>
    <row r="190" spans="1:7" ht="15" customHeight="1">
      <c r="A190" s="42" t="s">
        <v>126</v>
      </c>
      <c r="B190" s="266" t="s">
        <v>495</v>
      </c>
      <c r="C190" s="266"/>
      <c r="D190" s="266"/>
      <c r="E190" s="266"/>
      <c r="F190" s="266"/>
      <c r="G190" s="38" t="s">
        <v>123</v>
      </c>
    </row>
    <row r="191" spans="1:7" ht="15" customHeight="1">
      <c r="A191" s="263" t="s">
        <v>496</v>
      </c>
      <c r="B191" s="264"/>
      <c r="C191" s="264"/>
      <c r="D191" s="264"/>
      <c r="E191" s="264"/>
      <c r="F191" s="264"/>
      <c r="G191" s="265"/>
    </row>
    <row r="192" spans="1:7" ht="15" customHeight="1">
      <c r="A192" s="42" t="s">
        <v>497</v>
      </c>
      <c r="B192" s="29" t="s">
        <v>498</v>
      </c>
      <c r="C192" s="29"/>
      <c r="D192" s="29"/>
      <c r="E192" s="29"/>
      <c r="F192" s="29"/>
      <c r="G192" s="42" t="s">
        <v>499</v>
      </c>
    </row>
    <row r="193" spans="1:7" ht="15" customHeight="1">
      <c r="A193" s="35" t="s">
        <v>500</v>
      </c>
      <c r="B193" s="36" t="s">
        <v>501</v>
      </c>
      <c r="C193" s="37"/>
      <c r="D193" s="37"/>
      <c r="E193" s="37"/>
      <c r="F193" s="37"/>
      <c r="G193" s="34" t="s">
        <v>502</v>
      </c>
    </row>
    <row r="194" spans="1:7" ht="15" customHeight="1">
      <c r="A194" s="35" t="s">
        <v>503</v>
      </c>
      <c r="B194" s="36" t="s">
        <v>504</v>
      </c>
      <c r="C194" s="37"/>
      <c r="D194" s="37"/>
      <c r="E194" s="37"/>
      <c r="F194" s="37"/>
      <c r="G194" s="34" t="s">
        <v>505</v>
      </c>
    </row>
    <row r="195" spans="1:7" ht="15" customHeight="1">
      <c r="A195" s="35" t="s">
        <v>506</v>
      </c>
      <c r="B195" s="36" t="s">
        <v>507</v>
      </c>
      <c r="C195" s="37"/>
      <c r="D195" s="37"/>
      <c r="E195" s="37"/>
      <c r="F195" s="37"/>
      <c r="G195" s="34" t="s">
        <v>508</v>
      </c>
    </row>
    <row r="196" spans="1:7" ht="15" customHeight="1">
      <c r="A196" s="35" t="s">
        <v>509</v>
      </c>
      <c r="B196" s="36" t="s">
        <v>510</v>
      </c>
      <c r="C196" s="36"/>
      <c r="D196" s="36"/>
      <c r="E196" s="36"/>
      <c r="G196" s="70" t="s">
        <v>511</v>
      </c>
    </row>
    <row r="197" spans="1:7" ht="15" customHeight="1">
      <c r="A197" s="35" t="s">
        <v>82</v>
      </c>
      <c r="B197" s="36" t="s">
        <v>512</v>
      </c>
      <c r="C197" s="36"/>
      <c r="D197" s="36"/>
      <c r="E197" s="36"/>
      <c r="F197" s="36"/>
      <c r="G197" s="70" t="s">
        <v>102</v>
      </c>
    </row>
    <row r="198" spans="1:7" ht="15" customHeight="1">
      <c r="A198" s="35" t="s">
        <v>81</v>
      </c>
      <c r="B198" s="36" t="s">
        <v>513</v>
      </c>
      <c r="C198" s="36"/>
      <c r="D198" s="36"/>
      <c r="E198" s="36"/>
      <c r="F198" s="36"/>
      <c r="G198" s="70" t="s">
        <v>102</v>
      </c>
    </row>
    <row r="199" spans="1:7" ht="15" customHeight="1">
      <c r="A199" s="35" t="s">
        <v>514</v>
      </c>
      <c r="B199" s="36" t="s">
        <v>515</v>
      </c>
      <c r="C199" s="36"/>
      <c r="D199" s="36"/>
      <c r="E199" s="36"/>
      <c r="F199" s="36"/>
      <c r="G199" s="70" t="s">
        <v>102</v>
      </c>
    </row>
    <row r="200" spans="1:7" ht="15" customHeight="1">
      <c r="A200" s="31" t="s">
        <v>516</v>
      </c>
      <c r="B200" s="32" t="s">
        <v>517</v>
      </c>
      <c r="C200" s="33"/>
      <c r="D200" s="33"/>
      <c r="E200" s="33"/>
      <c r="F200" s="95"/>
      <c r="G200" s="38" t="s">
        <v>102</v>
      </c>
    </row>
    <row r="201" spans="1:8" s="59" customFormat="1" ht="15" customHeight="1">
      <c r="A201" s="53" t="s">
        <v>518</v>
      </c>
      <c r="B201" s="54" t="s">
        <v>519</v>
      </c>
      <c r="C201" s="55"/>
      <c r="D201" s="55"/>
      <c r="E201" s="55"/>
      <c r="F201" s="56"/>
      <c r="G201" s="57" t="s">
        <v>102</v>
      </c>
      <c r="H201" s="58"/>
    </row>
    <row r="202" spans="1:8" s="66" customFormat="1" ht="15" customHeight="1">
      <c r="A202" s="62" t="s">
        <v>79</v>
      </c>
      <c r="B202" s="105" t="s">
        <v>520</v>
      </c>
      <c r="C202" s="105"/>
      <c r="D202" s="105"/>
      <c r="E202" s="105"/>
      <c r="F202" s="105"/>
      <c r="G202" s="64" t="s">
        <v>102</v>
      </c>
      <c r="H202" s="65"/>
    </row>
    <row r="203" spans="1:8" s="66" customFormat="1" ht="15" customHeight="1">
      <c r="A203" s="62" t="s">
        <v>521</v>
      </c>
      <c r="B203" s="105" t="s">
        <v>522</v>
      </c>
      <c r="C203" s="105"/>
      <c r="D203" s="105"/>
      <c r="E203" s="105"/>
      <c r="F203" s="105"/>
      <c r="G203" s="64" t="s">
        <v>511</v>
      </c>
      <c r="H203" s="65"/>
    </row>
    <row r="204" spans="1:7" ht="15" customHeight="1">
      <c r="A204" s="31" t="s">
        <v>80</v>
      </c>
      <c r="B204" s="51" t="s">
        <v>523</v>
      </c>
      <c r="C204" s="51"/>
      <c r="D204" s="51"/>
      <c r="E204" s="51"/>
      <c r="F204" s="51"/>
      <c r="G204" s="38" t="s">
        <v>102</v>
      </c>
    </row>
    <row r="205" spans="1:7" ht="15" customHeight="1">
      <c r="A205" s="35" t="s">
        <v>524</v>
      </c>
      <c r="B205" s="39" t="s">
        <v>525</v>
      </c>
      <c r="C205" s="40"/>
      <c r="D205" s="40"/>
      <c r="E205" s="40"/>
      <c r="F205" s="48"/>
      <c r="G205" s="34" t="s">
        <v>102</v>
      </c>
    </row>
    <row r="206" spans="1:7" ht="15" customHeight="1">
      <c r="A206" s="35" t="s">
        <v>526</v>
      </c>
      <c r="B206" s="37" t="s">
        <v>527</v>
      </c>
      <c r="C206" s="37"/>
      <c r="D206" s="37"/>
      <c r="E206" s="37"/>
      <c r="F206" s="37"/>
      <c r="G206" s="34" t="s">
        <v>528</v>
      </c>
    </row>
    <row r="207" spans="1:7" ht="15" customHeight="1">
      <c r="A207" s="35" t="s">
        <v>529</v>
      </c>
      <c r="B207" s="37" t="s">
        <v>530</v>
      </c>
      <c r="C207" s="37"/>
      <c r="D207" s="37"/>
      <c r="E207" s="37"/>
      <c r="F207" s="37"/>
      <c r="G207" s="34" t="s">
        <v>531</v>
      </c>
    </row>
    <row r="208" spans="1:7" ht="15" customHeight="1">
      <c r="A208" s="42" t="s">
        <v>532</v>
      </c>
      <c r="B208" s="266" t="s">
        <v>533</v>
      </c>
      <c r="C208" s="266"/>
      <c r="D208" s="266"/>
      <c r="E208" s="266"/>
      <c r="F208" s="266"/>
      <c r="G208" s="38" t="s">
        <v>102</v>
      </c>
    </row>
    <row r="209" spans="1:7" ht="15" customHeight="1">
      <c r="A209" s="263" t="s">
        <v>534</v>
      </c>
      <c r="B209" s="264"/>
      <c r="C209" s="264"/>
      <c r="D209" s="264"/>
      <c r="E209" s="264"/>
      <c r="F209" s="264"/>
      <c r="G209" s="265"/>
    </row>
    <row r="210" spans="1:7" ht="15" customHeight="1">
      <c r="A210" s="67" t="s">
        <v>39</v>
      </c>
      <c r="B210" s="48" t="s">
        <v>535</v>
      </c>
      <c r="C210" s="40"/>
      <c r="D210" s="40"/>
      <c r="E210" s="40"/>
      <c r="F210" s="40"/>
      <c r="G210" s="41" t="s">
        <v>128</v>
      </c>
    </row>
    <row r="211" spans="1:7" ht="15" customHeight="1">
      <c r="A211" s="35" t="s">
        <v>536</v>
      </c>
      <c r="B211" s="36" t="s">
        <v>537</v>
      </c>
      <c r="C211" s="37"/>
      <c r="D211" s="37"/>
      <c r="E211" s="37"/>
      <c r="F211" s="37"/>
      <c r="G211" s="34" t="s">
        <v>128</v>
      </c>
    </row>
    <row r="212" spans="1:7" ht="15" customHeight="1">
      <c r="A212" s="35" t="s">
        <v>38</v>
      </c>
      <c r="B212" s="36" t="s">
        <v>538</v>
      </c>
      <c r="C212" s="37"/>
      <c r="D212" s="37"/>
      <c r="E212" s="37"/>
      <c r="F212" s="37"/>
      <c r="G212" s="34" t="s">
        <v>128</v>
      </c>
    </row>
    <row r="213" spans="1:7" ht="15" customHeight="1">
      <c r="A213" s="35" t="s">
        <v>539</v>
      </c>
      <c r="B213" s="36" t="s">
        <v>540</v>
      </c>
      <c r="C213" s="37"/>
      <c r="D213" s="37"/>
      <c r="E213" s="37"/>
      <c r="F213" s="37"/>
      <c r="G213" s="34" t="s">
        <v>541</v>
      </c>
    </row>
    <row r="214" spans="1:7" ht="15" customHeight="1">
      <c r="A214" s="34" t="s">
        <v>542</v>
      </c>
      <c r="B214" s="39" t="s">
        <v>543</v>
      </c>
      <c r="C214" s="40"/>
      <c r="D214" s="40"/>
      <c r="E214" s="40"/>
      <c r="F214" s="48"/>
      <c r="G214" s="34" t="s">
        <v>544</v>
      </c>
    </row>
    <row r="215" spans="1:7" ht="15" customHeight="1">
      <c r="A215" s="34" t="s">
        <v>545</v>
      </c>
      <c r="B215" s="106" t="s">
        <v>546</v>
      </c>
      <c r="C215" s="37"/>
      <c r="D215" s="37"/>
      <c r="E215" s="37"/>
      <c r="F215" s="37"/>
      <c r="G215" s="34" t="s">
        <v>547</v>
      </c>
    </row>
    <row r="216" spans="1:7" ht="15" customHeight="1">
      <c r="A216" s="35" t="s">
        <v>548</v>
      </c>
      <c r="B216" s="36" t="s">
        <v>549</v>
      </c>
      <c r="C216" s="37"/>
      <c r="D216" s="37"/>
      <c r="E216" s="37"/>
      <c r="F216" s="37"/>
      <c r="G216" s="34" t="s">
        <v>550</v>
      </c>
    </row>
    <row r="217" spans="1:7" ht="15" customHeight="1">
      <c r="A217" s="31" t="s">
        <v>56</v>
      </c>
      <c r="B217" s="100" t="s">
        <v>551</v>
      </c>
      <c r="C217" s="49"/>
      <c r="D217" s="49"/>
      <c r="E217" s="49"/>
      <c r="F217" s="50"/>
      <c r="G217" s="38" t="s">
        <v>550</v>
      </c>
    </row>
    <row r="218" spans="1:7" ht="15" customHeight="1">
      <c r="A218" s="31" t="s">
        <v>129</v>
      </c>
      <c r="B218" s="76" t="s">
        <v>552</v>
      </c>
      <c r="C218" s="46"/>
      <c r="D218" s="46"/>
      <c r="E218" s="46"/>
      <c r="F218" s="95"/>
      <c r="G218" s="64" t="s">
        <v>128</v>
      </c>
    </row>
    <row r="219" spans="1:7" ht="15" customHeight="1">
      <c r="A219" s="31" t="s">
        <v>83</v>
      </c>
      <c r="B219" s="76" t="s">
        <v>553</v>
      </c>
      <c r="C219" s="46"/>
      <c r="D219" s="46"/>
      <c r="E219" s="46"/>
      <c r="F219" s="95"/>
      <c r="G219" s="64" t="s">
        <v>547</v>
      </c>
    </row>
    <row r="220" spans="1:7" ht="15" customHeight="1">
      <c r="A220" s="35" t="s">
        <v>84</v>
      </c>
      <c r="B220" s="51" t="s">
        <v>554</v>
      </c>
      <c r="C220" s="37"/>
      <c r="D220" s="37"/>
      <c r="E220" s="37"/>
      <c r="F220" s="37"/>
      <c r="G220" s="34" t="s">
        <v>547</v>
      </c>
    </row>
    <row r="221" spans="1:7" ht="15" customHeight="1">
      <c r="A221" s="42" t="s">
        <v>127</v>
      </c>
      <c r="B221" s="266" t="s">
        <v>555</v>
      </c>
      <c r="C221" s="266"/>
      <c r="D221" s="266"/>
      <c r="E221" s="266"/>
      <c r="F221" s="266"/>
      <c r="G221" s="38" t="s">
        <v>128</v>
      </c>
    </row>
    <row r="222" spans="1:7" ht="15" customHeight="1">
      <c r="A222" s="263" t="s">
        <v>556</v>
      </c>
      <c r="B222" s="264"/>
      <c r="C222" s="264"/>
      <c r="D222" s="264"/>
      <c r="E222" s="264"/>
      <c r="F222" s="264"/>
      <c r="G222" s="265"/>
    </row>
    <row r="223" spans="1:7" ht="15" customHeight="1">
      <c r="A223" s="107" t="s">
        <v>557</v>
      </c>
      <c r="B223" s="108" t="s">
        <v>558</v>
      </c>
      <c r="C223" s="109"/>
      <c r="D223" s="109"/>
      <c r="E223" s="109"/>
      <c r="F223" s="110"/>
      <c r="G223" s="111" t="s">
        <v>133</v>
      </c>
    </row>
    <row r="224" spans="1:7" ht="15" customHeight="1">
      <c r="A224" s="107" t="s">
        <v>87</v>
      </c>
      <c r="B224" s="108" t="s">
        <v>559</v>
      </c>
      <c r="C224" s="109"/>
      <c r="D224" s="109"/>
      <c r="E224" s="109"/>
      <c r="F224" s="110"/>
      <c r="G224" s="111" t="s">
        <v>130</v>
      </c>
    </row>
    <row r="225" spans="1:8" s="59" customFormat="1" ht="15" customHeight="1">
      <c r="A225" s="53" t="s">
        <v>560</v>
      </c>
      <c r="B225" s="54" t="s">
        <v>561</v>
      </c>
      <c r="C225" s="55"/>
      <c r="D225" s="55"/>
      <c r="E225" s="55"/>
      <c r="F225" s="56"/>
      <c r="G225" s="57" t="s">
        <v>133</v>
      </c>
      <c r="H225" s="58"/>
    </row>
    <row r="226" spans="1:7" ht="15" customHeight="1">
      <c r="A226" s="35" t="s">
        <v>40</v>
      </c>
      <c r="B226" s="36" t="s">
        <v>562</v>
      </c>
      <c r="C226" s="37"/>
      <c r="D226" s="37"/>
      <c r="E226" s="37"/>
      <c r="F226" s="37"/>
      <c r="G226" s="34" t="s">
        <v>133</v>
      </c>
    </row>
    <row r="227" spans="1:7" ht="15" customHeight="1">
      <c r="A227" s="35" t="s">
        <v>563</v>
      </c>
      <c r="B227" s="36" t="s">
        <v>214</v>
      </c>
      <c r="C227" s="37"/>
      <c r="D227" s="37"/>
      <c r="E227" s="37"/>
      <c r="F227" s="37"/>
      <c r="G227" s="34" t="s">
        <v>133</v>
      </c>
    </row>
    <row r="228" spans="1:7" ht="15" customHeight="1">
      <c r="A228" s="53" t="s">
        <v>564</v>
      </c>
      <c r="B228" s="112" t="s">
        <v>565</v>
      </c>
      <c r="C228" s="113"/>
      <c r="D228" s="113"/>
      <c r="E228" s="113"/>
      <c r="F228" s="69"/>
      <c r="G228" s="90" t="s">
        <v>130</v>
      </c>
    </row>
    <row r="229" spans="1:7" ht="15" customHeight="1">
      <c r="A229" s="107" t="s">
        <v>85</v>
      </c>
      <c r="B229" s="108" t="s">
        <v>566</v>
      </c>
      <c r="C229" s="109"/>
      <c r="D229" s="109"/>
      <c r="E229" s="109"/>
      <c r="F229" s="110"/>
      <c r="G229" s="111" t="s">
        <v>133</v>
      </c>
    </row>
    <row r="230" spans="1:7" ht="15" customHeight="1">
      <c r="A230" s="107" t="s">
        <v>86</v>
      </c>
      <c r="B230" s="108" t="s">
        <v>567</v>
      </c>
      <c r="C230" s="109"/>
      <c r="D230" s="109"/>
      <c r="E230" s="109"/>
      <c r="F230" s="110"/>
      <c r="G230" s="111" t="s">
        <v>130</v>
      </c>
    </row>
    <row r="231" spans="1:7" ht="15" customHeight="1">
      <c r="A231" s="35" t="s">
        <v>88</v>
      </c>
      <c r="B231" s="36" t="s">
        <v>568</v>
      </c>
      <c r="C231" s="37"/>
      <c r="D231" s="37"/>
      <c r="E231" s="37"/>
      <c r="F231" s="37"/>
      <c r="G231" s="34" t="s">
        <v>133</v>
      </c>
    </row>
    <row r="232" spans="1:7" ht="15" customHeight="1">
      <c r="A232" s="35" t="s">
        <v>569</v>
      </c>
      <c r="B232" s="36" t="s">
        <v>570</v>
      </c>
      <c r="C232" s="36"/>
      <c r="D232" s="36"/>
      <c r="E232" s="36"/>
      <c r="F232" s="36"/>
      <c r="G232" s="70" t="s">
        <v>131</v>
      </c>
    </row>
    <row r="233" spans="1:7" ht="15" customHeight="1">
      <c r="A233" s="35" t="s">
        <v>571</v>
      </c>
      <c r="B233" s="36" t="s">
        <v>572</v>
      </c>
      <c r="C233" s="36"/>
      <c r="D233" s="36"/>
      <c r="E233" s="36"/>
      <c r="F233" s="36"/>
      <c r="G233" s="70" t="s">
        <v>573</v>
      </c>
    </row>
    <row r="234" spans="1:7" ht="15" customHeight="1">
      <c r="A234" s="35" t="s">
        <v>574</v>
      </c>
      <c r="B234" s="39" t="s">
        <v>575</v>
      </c>
      <c r="C234" s="40"/>
      <c r="D234" s="40"/>
      <c r="E234" s="40"/>
      <c r="F234" s="48"/>
      <c r="G234" s="34" t="s">
        <v>130</v>
      </c>
    </row>
    <row r="235" spans="1:7" ht="15" customHeight="1">
      <c r="A235" s="35" t="s">
        <v>4</v>
      </c>
      <c r="B235" s="39" t="s">
        <v>214</v>
      </c>
      <c r="C235" s="40"/>
      <c r="D235" s="40"/>
      <c r="E235" s="40"/>
      <c r="F235" s="48"/>
      <c r="G235" s="34" t="s">
        <v>130</v>
      </c>
    </row>
    <row r="236" spans="1:8" s="59" customFormat="1" ht="15" customHeight="1">
      <c r="A236" s="53" t="s">
        <v>576</v>
      </c>
      <c r="B236" s="69" t="s">
        <v>577</v>
      </c>
      <c r="C236" s="69"/>
      <c r="D236" s="69"/>
      <c r="E236" s="69"/>
      <c r="F236" s="69"/>
      <c r="G236" s="57" t="s">
        <v>133</v>
      </c>
      <c r="H236" s="58"/>
    </row>
    <row r="237" spans="1:7" ht="15" customHeight="1">
      <c r="A237" s="42" t="s">
        <v>132</v>
      </c>
      <c r="B237" s="266" t="s">
        <v>578</v>
      </c>
      <c r="C237" s="266"/>
      <c r="D237" s="266"/>
      <c r="E237" s="266"/>
      <c r="F237" s="266"/>
      <c r="G237" s="38" t="s">
        <v>133</v>
      </c>
    </row>
    <row r="238" spans="1:7" ht="15" customHeight="1">
      <c r="A238" s="263" t="s">
        <v>579</v>
      </c>
      <c r="B238" s="264"/>
      <c r="C238" s="264"/>
      <c r="D238" s="264"/>
      <c r="E238" s="264"/>
      <c r="F238" s="264"/>
      <c r="G238" s="265"/>
    </row>
    <row r="239" spans="1:7" ht="15" customHeight="1">
      <c r="A239" s="42" t="s">
        <v>580</v>
      </c>
      <c r="B239" s="29" t="s">
        <v>581</v>
      </c>
      <c r="C239" s="29"/>
      <c r="D239" s="29"/>
      <c r="E239" s="29"/>
      <c r="F239" s="29"/>
      <c r="G239" s="42" t="s">
        <v>582</v>
      </c>
    </row>
    <row r="240" spans="1:7" ht="15" customHeight="1">
      <c r="A240" s="35" t="s">
        <v>583</v>
      </c>
      <c r="B240" s="36" t="s">
        <v>584</v>
      </c>
      <c r="C240" s="37"/>
      <c r="D240" s="37"/>
      <c r="E240" s="37"/>
      <c r="F240" s="37"/>
      <c r="G240" s="34" t="s">
        <v>585</v>
      </c>
    </row>
    <row r="241" spans="1:7" ht="15" customHeight="1">
      <c r="A241" s="43" t="s">
        <v>586</v>
      </c>
      <c r="B241" s="80" t="s">
        <v>587</v>
      </c>
      <c r="C241" s="80"/>
      <c r="D241" s="80"/>
      <c r="E241" s="80"/>
      <c r="F241" s="80"/>
      <c r="G241" s="43" t="s">
        <v>588</v>
      </c>
    </row>
    <row r="242" spans="1:7" ht="15" customHeight="1">
      <c r="A242" s="35" t="s">
        <v>589</v>
      </c>
      <c r="B242" s="36" t="s">
        <v>590</v>
      </c>
      <c r="C242" s="37"/>
      <c r="D242" s="37"/>
      <c r="E242" s="37"/>
      <c r="F242" s="37"/>
      <c r="G242" s="34" t="s">
        <v>591</v>
      </c>
    </row>
    <row r="243" spans="1:7" ht="15" customHeight="1">
      <c r="A243" s="35" t="s">
        <v>592</v>
      </c>
      <c r="B243" s="36" t="s">
        <v>593</v>
      </c>
      <c r="C243" s="37"/>
      <c r="D243" s="37"/>
      <c r="E243" s="37"/>
      <c r="F243" s="37"/>
      <c r="G243" s="34" t="s">
        <v>594</v>
      </c>
    </row>
    <row r="244" spans="1:7" ht="15" customHeight="1">
      <c r="A244" s="67" t="s">
        <v>595</v>
      </c>
      <c r="B244" s="39" t="s">
        <v>596</v>
      </c>
      <c r="C244" s="40"/>
      <c r="D244" s="40"/>
      <c r="E244" s="40"/>
      <c r="F244" s="48"/>
      <c r="G244" s="41" t="s">
        <v>597</v>
      </c>
    </row>
    <row r="245" spans="1:7" ht="15" customHeight="1">
      <c r="A245" s="43" t="s">
        <v>598</v>
      </c>
      <c r="B245" s="40" t="s">
        <v>599</v>
      </c>
      <c r="C245" s="40"/>
      <c r="D245" s="40"/>
      <c r="E245" s="40"/>
      <c r="F245" s="40"/>
      <c r="G245" s="43" t="s">
        <v>597</v>
      </c>
    </row>
    <row r="246" spans="1:7" ht="15" customHeight="1">
      <c r="A246" s="35" t="s">
        <v>600</v>
      </c>
      <c r="B246" s="39" t="s">
        <v>601</v>
      </c>
      <c r="C246" s="40"/>
      <c r="D246" s="40"/>
      <c r="E246" s="40"/>
      <c r="F246" s="48"/>
      <c r="G246" s="34" t="s">
        <v>602</v>
      </c>
    </row>
    <row r="247" spans="1:7" ht="15" customHeight="1">
      <c r="A247" s="34" t="s">
        <v>603</v>
      </c>
      <c r="B247" s="39" t="s">
        <v>604</v>
      </c>
      <c r="C247" s="40"/>
      <c r="D247" s="40"/>
      <c r="E247" s="40"/>
      <c r="F247" s="48"/>
      <c r="G247" s="34" t="s">
        <v>605</v>
      </c>
    </row>
    <row r="248" spans="1:7" ht="15" customHeight="1">
      <c r="A248" s="34" t="s">
        <v>606</v>
      </c>
      <c r="B248" s="39" t="s">
        <v>607</v>
      </c>
      <c r="C248" s="40"/>
      <c r="D248" s="40"/>
      <c r="E248" s="40"/>
      <c r="F248" s="48"/>
      <c r="G248" s="34" t="s">
        <v>608</v>
      </c>
    </row>
    <row r="249" spans="1:7" ht="15" customHeight="1">
      <c r="A249" s="263" t="s">
        <v>609</v>
      </c>
      <c r="B249" s="264"/>
      <c r="C249" s="264"/>
      <c r="D249" s="264"/>
      <c r="E249" s="264"/>
      <c r="F249" s="264"/>
      <c r="G249" s="265"/>
    </row>
    <row r="250" spans="1:7" ht="15" customHeight="1">
      <c r="A250" s="35" t="s">
        <v>610</v>
      </c>
      <c r="B250" s="36" t="s">
        <v>611</v>
      </c>
      <c r="C250" s="37"/>
      <c r="D250" s="37"/>
      <c r="E250" s="37"/>
      <c r="F250" s="37"/>
      <c r="G250" s="34" t="s">
        <v>612</v>
      </c>
    </row>
    <row r="251" spans="1:9" s="117" customFormat="1" ht="15" customHeight="1">
      <c r="A251" s="114" t="s">
        <v>613</v>
      </c>
      <c r="B251" s="115" t="s">
        <v>614</v>
      </c>
      <c r="C251" s="115"/>
      <c r="D251" s="115"/>
      <c r="E251" s="115"/>
      <c r="F251" s="115"/>
      <c r="G251" s="34" t="s">
        <v>612</v>
      </c>
      <c r="H251" s="101"/>
      <c r="I251" s="116"/>
    </row>
    <row r="252" spans="1:9" s="117" customFormat="1" ht="15" customHeight="1">
      <c r="A252" s="114" t="s">
        <v>615</v>
      </c>
      <c r="B252" s="115" t="s">
        <v>616</v>
      </c>
      <c r="C252" s="115"/>
      <c r="D252" s="115"/>
      <c r="E252" s="115"/>
      <c r="F252" s="115"/>
      <c r="G252" s="34" t="s">
        <v>617</v>
      </c>
      <c r="H252" s="101"/>
      <c r="I252" s="116"/>
    </row>
    <row r="253" spans="1:9" s="117" customFormat="1" ht="15" customHeight="1">
      <c r="A253" s="114" t="s">
        <v>89</v>
      </c>
      <c r="B253" s="115" t="s">
        <v>618</v>
      </c>
      <c r="C253" s="115"/>
      <c r="D253" s="115"/>
      <c r="E253" s="115"/>
      <c r="F253" s="115"/>
      <c r="G253" s="34" t="s">
        <v>134</v>
      </c>
      <c r="H253" s="101"/>
      <c r="I253" s="116"/>
    </row>
    <row r="254" spans="1:9" s="117" customFormat="1" ht="15" customHeight="1">
      <c r="A254" s="114" t="s">
        <v>619</v>
      </c>
      <c r="B254" s="115" t="s">
        <v>620</v>
      </c>
      <c r="C254" s="115"/>
      <c r="D254" s="115"/>
      <c r="E254" s="115"/>
      <c r="F254" s="115"/>
      <c r="G254" s="34" t="s">
        <v>621</v>
      </c>
      <c r="H254" s="101"/>
      <c r="I254" s="116"/>
    </row>
    <row r="255" spans="1:7" ht="15" customHeight="1">
      <c r="A255" s="35" t="s">
        <v>622</v>
      </c>
      <c r="B255" s="36" t="s">
        <v>623</v>
      </c>
      <c r="C255" s="37"/>
      <c r="D255" s="37"/>
      <c r="E255" s="37"/>
      <c r="F255" s="37"/>
      <c r="G255" s="34" t="s">
        <v>617</v>
      </c>
    </row>
    <row r="256" spans="1:7" ht="15" customHeight="1">
      <c r="A256" s="34" t="s">
        <v>624</v>
      </c>
      <c r="B256" s="40" t="s">
        <v>625</v>
      </c>
      <c r="C256" s="40"/>
      <c r="D256" s="40"/>
      <c r="E256" s="40"/>
      <c r="F256" s="40"/>
      <c r="G256" s="70" t="s">
        <v>617</v>
      </c>
    </row>
    <row r="257" spans="1:7" ht="15" customHeight="1">
      <c r="A257" s="35" t="s">
        <v>626</v>
      </c>
      <c r="B257" s="39" t="s">
        <v>627</v>
      </c>
      <c r="C257" s="40"/>
      <c r="D257" s="40"/>
      <c r="E257" s="40"/>
      <c r="F257" s="40"/>
      <c r="G257" s="34" t="s">
        <v>617</v>
      </c>
    </row>
    <row r="258" spans="1:7" ht="15" customHeight="1">
      <c r="A258" s="35" t="s">
        <v>628</v>
      </c>
      <c r="B258" s="39" t="s">
        <v>629</v>
      </c>
      <c r="C258" s="40"/>
      <c r="D258" s="40"/>
      <c r="E258" s="40"/>
      <c r="F258" s="40"/>
      <c r="G258" s="34" t="s">
        <v>617</v>
      </c>
    </row>
    <row r="259" spans="1:7" ht="15" customHeight="1">
      <c r="A259" s="43" t="s">
        <v>630</v>
      </c>
      <c r="B259" s="40" t="s">
        <v>631</v>
      </c>
      <c r="C259" s="40"/>
      <c r="D259" s="40"/>
      <c r="E259" s="40"/>
      <c r="F259" s="40"/>
      <c r="G259" s="43" t="s">
        <v>617</v>
      </c>
    </row>
    <row r="260" spans="1:7" ht="15" customHeight="1">
      <c r="A260" s="31" t="s">
        <v>632</v>
      </c>
      <c r="B260" s="100" t="s">
        <v>633</v>
      </c>
      <c r="C260" s="49"/>
      <c r="D260" s="49"/>
      <c r="E260" s="49"/>
      <c r="F260" s="49"/>
      <c r="G260" s="38" t="s">
        <v>617</v>
      </c>
    </row>
    <row r="261" spans="1:7" ht="15" customHeight="1">
      <c r="A261" s="31" t="s">
        <v>634</v>
      </c>
      <c r="B261" s="100" t="s">
        <v>635</v>
      </c>
      <c r="C261" s="49"/>
      <c r="D261" s="49"/>
      <c r="E261" s="49"/>
      <c r="F261" s="49"/>
      <c r="G261" s="34" t="s">
        <v>617</v>
      </c>
    </row>
    <row r="262" spans="1:7" ht="15" customHeight="1">
      <c r="A262" s="70" t="s">
        <v>636</v>
      </c>
      <c r="B262" s="37" t="s">
        <v>637</v>
      </c>
      <c r="C262" s="37"/>
      <c r="D262" s="37"/>
      <c r="E262" s="37"/>
      <c r="F262" s="37"/>
      <c r="G262" s="70" t="s">
        <v>617</v>
      </c>
    </row>
    <row r="263" spans="1:7" ht="15" customHeight="1">
      <c r="A263" s="35" t="s">
        <v>638</v>
      </c>
      <c r="B263" s="39" t="s">
        <v>639</v>
      </c>
      <c r="C263" s="40"/>
      <c r="D263" s="40"/>
      <c r="E263" s="40"/>
      <c r="F263" s="40"/>
      <c r="G263" s="34" t="s">
        <v>640</v>
      </c>
    </row>
    <row r="264" spans="1:7" ht="15" customHeight="1">
      <c r="A264" s="35" t="s">
        <v>641</v>
      </c>
      <c r="B264" s="39" t="s">
        <v>642</v>
      </c>
      <c r="C264" s="40"/>
      <c r="D264" s="40"/>
      <c r="E264" s="40"/>
      <c r="F264" s="40"/>
      <c r="G264" s="34" t="s">
        <v>643</v>
      </c>
    </row>
    <row r="265" spans="1:7" ht="15" customHeight="1">
      <c r="A265" s="43" t="s">
        <v>644</v>
      </c>
      <c r="B265" s="80" t="s">
        <v>645</v>
      </c>
      <c r="C265" s="80"/>
      <c r="D265" s="80"/>
      <c r="E265" s="80"/>
      <c r="F265" s="80"/>
      <c r="G265" s="43" t="s">
        <v>621</v>
      </c>
    </row>
    <row r="266" spans="1:7" ht="15" customHeight="1">
      <c r="A266" s="70" t="s">
        <v>646</v>
      </c>
      <c r="B266" s="37" t="s">
        <v>431</v>
      </c>
      <c r="C266" s="37"/>
      <c r="D266" s="37"/>
      <c r="E266" s="37"/>
      <c r="F266" s="37"/>
      <c r="G266" s="70" t="s">
        <v>621</v>
      </c>
    </row>
    <row r="267" spans="1:7" ht="15" customHeight="1">
      <c r="A267" s="35" t="s">
        <v>647</v>
      </c>
      <c r="B267" s="37" t="s">
        <v>648</v>
      </c>
      <c r="C267" s="37"/>
      <c r="D267" s="37"/>
      <c r="E267" s="37"/>
      <c r="F267" s="37"/>
      <c r="G267" s="34" t="s">
        <v>649</v>
      </c>
    </row>
    <row r="268" spans="1:7" ht="15" customHeight="1">
      <c r="A268" s="35" t="s">
        <v>650</v>
      </c>
      <c r="B268" s="39" t="s">
        <v>651</v>
      </c>
      <c r="C268" s="40"/>
      <c r="D268" s="40"/>
      <c r="E268" s="40"/>
      <c r="F268" s="40"/>
      <c r="G268" s="34" t="s">
        <v>134</v>
      </c>
    </row>
    <row r="269" spans="1:7" ht="15" customHeight="1">
      <c r="A269" s="35" t="s">
        <v>652</v>
      </c>
      <c r="B269" s="39" t="s">
        <v>214</v>
      </c>
      <c r="C269" s="40"/>
      <c r="D269" s="40"/>
      <c r="E269" s="40"/>
      <c r="F269" s="40"/>
      <c r="G269" s="34" t="s">
        <v>134</v>
      </c>
    </row>
    <row r="270" spans="1:7" ht="15" customHeight="1">
      <c r="A270" s="35" t="s">
        <v>653</v>
      </c>
      <c r="B270" s="39" t="s">
        <v>654</v>
      </c>
      <c r="C270" s="40"/>
      <c r="D270" s="40"/>
      <c r="E270" s="40"/>
      <c r="F270" s="40"/>
      <c r="G270" s="34" t="s">
        <v>655</v>
      </c>
    </row>
    <row r="271" spans="1:7" ht="15" customHeight="1">
      <c r="A271" s="35" t="s">
        <v>656</v>
      </c>
      <c r="B271" s="39" t="s">
        <v>657</v>
      </c>
      <c r="C271" s="40"/>
      <c r="D271" s="40"/>
      <c r="E271" s="40"/>
      <c r="F271" s="40"/>
      <c r="G271" s="34" t="s">
        <v>658</v>
      </c>
    </row>
    <row r="272" spans="1:7" ht="15" customHeight="1">
      <c r="A272" s="35" t="s">
        <v>659</v>
      </c>
      <c r="B272" s="39" t="s">
        <v>660</v>
      </c>
      <c r="C272" s="40"/>
      <c r="D272" s="40"/>
      <c r="E272" s="40"/>
      <c r="F272" s="40"/>
      <c r="G272" s="34" t="s">
        <v>661</v>
      </c>
    </row>
    <row r="273" spans="1:7" ht="15" customHeight="1">
      <c r="A273" s="31" t="s">
        <v>662</v>
      </c>
      <c r="B273" s="76" t="s">
        <v>663</v>
      </c>
      <c r="C273" s="46"/>
      <c r="D273" s="46"/>
      <c r="E273" s="46"/>
      <c r="F273" s="95"/>
      <c r="G273" s="38" t="s">
        <v>661</v>
      </c>
    </row>
    <row r="274" spans="1:7" ht="15" customHeight="1">
      <c r="A274" s="38" t="s">
        <v>664</v>
      </c>
      <c r="B274" s="76" t="s">
        <v>665</v>
      </c>
      <c r="C274" s="46"/>
      <c r="D274" s="46"/>
      <c r="E274" s="46"/>
      <c r="F274" s="46"/>
      <c r="G274" s="38" t="s">
        <v>661</v>
      </c>
    </row>
    <row r="275" spans="1:7" ht="15" customHeight="1">
      <c r="A275" s="42" t="s">
        <v>666</v>
      </c>
      <c r="B275" s="266" t="s">
        <v>667</v>
      </c>
      <c r="C275" s="266"/>
      <c r="D275" s="266"/>
      <c r="E275" s="266"/>
      <c r="F275" s="266"/>
      <c r="G275" s="38" t="s">
        <v>617</v>
      </c>
    </row>
    <row r="276" spans="1:7" ht="15" customHeight="1">
      <c r="A276" s="263" t="s">
        <v>668</v>
      </c>
      <c r="B276" s="264"/>
      <c r="C276" s="264"/>
      <c r="D276" s="264"/>
      <c r="E276" s="264"/>
      <c r="F276" s="264"/>
      <c r="G276" s="265"/>
    </row>
    <row r="277" spans="1:7" ht="15" customHeight="1">
      <c r="A277" s="35" t="s">
        <v>669</v>
      </c>
      <c r="B277" s="36" t="s">
        <v>670</v>
      </c>
      <c r="C277" s="37"/>
      <c r="D277" s="37"/>
      <c r="E277" s="37"/>
      <c r="F277" s="37"/>
      <c r="G277" s="34" t="s">
        <v>671</v>
      </c>
    </row>
    <row r="278" spans="1:7" ht="15" customHeight="1">
      <c r="A278" s="43" t="s">
        <v>672</v>
      </c>
      <c r="B278" s="80" t="s">
        <v>673</v>
      </c>
      <c r="C278" s="80"/>
      <c r="D278" s="80"/>
      <c r="E278" s="80"/>
      <c r="F278" s="80"/>
      <c r="G278" s="43" t="s">
        <v>674</v>
      </c>
    </row>
    <row r="279" spans="1:7" ht="15" customHeight="1">
      <c r="A279" s="263" t="s">
        <v>675</v>
      </c>
      <c r="B279" s="264"/>
      <c r="C279" s="264"/>
      <c r="D279" s="264"/>
      <c r="E279" s="264"/>
      <c r="F279" s="264"/>
      <c r="G279" s="265"/>
    </row>
    <row r="280" spans="1:7" ht="15" customHeight="1">
      <c r="A280" s="35" t="s">
        <v>676</v>
      </c>
      <c r="B280" s="36" t="s">
        <v>677</v>
      </c>
      <c r="C280" s="37"/>
      <c r="D280" s="37"/>
      <c r="E280" s="37"/>
      <c r="F280" s="37"/>
      <c r="G280" s="34" t="s">
        <v>92</v>
      </c>
    </row>
    <row r="281" spans="1:7" ht="15" customHeight="1">
      <c r="A281" s="31" t="s">
        <v>57</v>
      </c>
      <c r="B281" s="100" t="s">
        <v>678</v>
      </c>
      <c r="C281" s="49"/>
      <c r="D281" s="49"/>
      <c r="E281" s="49"/>
      <c r="F281" s="49"/>
      <c r="G281" s="38" t="s">
        <v>92</v>
      </c>
    </row>
    <row r="282" spans="1:7" ht="15" customHeight="1">
      <c r="A282" s="31" t="s">
        <v>90</v>
      </c>
      <c r="B282" s="76" t="s">
        <v>679</v>
      </c>
      <c r="C282" s="46"/>
      <c r="D282" s="46"/>
      <c r="E282" s="46"/>
      <c r="F282" s="95"/>
      <c r="G282" s="38" t="s">
        <v>92</v>
      </c>
    </row>
    <row r="283" spans="1:7" ht="15" customHeight="1">
      <c r="A283" s="31" t="s">
        <v>91</v>
      </c>
      <c r="B283" s="51" t="s">
        <v>680</v>
      </c>
      <c r="C283" s="51"/>
      <c r="D283" s="51"/>
      <c r="E283" s="51"/>
      <c r="F283" s="51"/>
      <c r="G283" s="38" t="s">
        <v>92</v>
      </c>
    </row>
    <row r="284" spans="1:7" ht="15" customHeight="1">
      <c r="A284" s="35" t="s">
        <v>681</v>
      </c>
      <c r="B284" s="39" t="s">
        <v>682</v>
      </c>
      <c r="C284" s="40"/>
      <c r="D284" s="40"/>
      <c r="E284" s="40"/>
      <c r="F284" s="40"/>
      <c r="G284" s="34" t="s">
        <v>92</v>
      </c>
    </row>
    <row r="285" spans="1:7" ht="15" customHeight="1">
      <c r="A285" s="35" t="s">
        <v>683</v>
      </c>
      <c r="B285" s="39" t="s">
        <v>684</v>
      </c>
      <c r="C285" s="40"/>
      <c r="D285" s="40"/>
      <c r="E285" s="40"/>
      <c r="F285" s="40"/>
      <c r="G285" s="34" t="s">
        <v>685</v>
      </c>
    </row>
    <row r="286" spans="1:7" ht="15" customHeight="1">
      <c r="A286" s="42" t="s">
        <v>686</v>
      </c>
      <c r="B286" s="266" t="s">
        <v>687</v>
      </c>
      <c r="C286" s="266"/>
      <c r="D286" s="266"/>
      <c r="E286" s="266"/>
      <c r="F286" s="266"/>
      <c r="G286" s="38" t="s">
        <v>92</v>
      </c>
    </row>
    <row r="287" spans="1:7" ht="15" customHeight="1">
      <c r="A287" s="263" t="s">
        <v>688</v>
      </c>
      <c r="B287" s="264"/>
      <c r="C287" s="264"/>
      <c r="D287" s="264"/>
      <c r="E287" s="264"/>
      <c r="F287" s="264"/>
      <c r="G287" s="265"/>
    </row>
    <row r="288" spans="1:7" ht="15" customHeight="1">
      <c r="A288" s="42" t="s">
        <v>689</v>
      </c>
      <c r="B288" s="29" t="s">
        <v>690</v>
      </c>
      <c r="C288" s="29"/>
      <c r="D288" s="29"/>
      <c r="E288" s="29"/>
      <c r="F288" s="29"/>
      <c r="G288" s="42" t="s">
        <v>691</v>
      </c>
    </row>
    <row r="289" spans="1:7" ht="15" customHeight="1">
      <c r="A289" s="263" t="s">
        <v>692</v>
      </c>
      <c r="B289" s="264"/>
      <c r="C289" s="264"/>
      <c r="D289" s="264"/>
      <c r="E289" s="264"/>
      <c r="F289" s="264"/>
      <c r="G289" s="265"/>
    </row>
    <row r="290" spans="1:7" ht="15" customHeight="1">
      <c r="A290" s="35" t="s">
        <v>94</v>
      </c>
      <c r="B290" s="36" t="s">
        <v>693</v>
      </c>
      <c r="C290" s="37"/>
      <c r="D290" s="37"/>
      <c r="E290" s="37"/>
      <c r="F290" s="37"/>
      <c r="G290" s="34" t="s">
        <v>95</v>
      </c>
    </row>
    <row r="291" spans="1:7" ht="15" customHeight="1">
      <c r="A291" s="35" t="s">
        <v>694</v>
      </c>
      <c r="B291" s="36" t="s">
        <v>695</v>
      </c>
      <c r="C291" s="37"/>
      <c r="D291" s="37"/>
      <c r="E291" s="37"/>
      <c r="F291" s="37"/>
      <c r="G291" s="34" t="s">
        <v>696</v>
      </c>
    </row>
    <row r="292" spans="1:7" ht="15" customHeight="1">
      <c r="A292" s="35" t="s">
        <v>697</v>
      </c>
      <c r="B292" s="36" t="s">
        <v>214</v>
      </c>
      <c r="C292" s="37"/>
      <c r="D292" s="37"/>
      <c r="E292" s="37"/>
      <c r="F292" s="37"/>
      <c r="G292" s="34" t="s">
        <v>696</v>
      </c>
    </row>
    <row r="293" spans="1:7" ht="15" customHeight="1">
      <c r="A293" s="35" t="s">
        <v>698</v>
      </c>
      <c r="B293" s="36" t="s">
        <v>699</v>
      </c>
      <c r="C293" s="37"/>
      <c r="D293" s="37"/>
      <c r="E293" s="37"/>
      <c r="F293" s="37"/>
      <c r="G293" s="34" t="s">
        <v>696</v>
      </c>
    </row>
    <row r="294" spans="1:7" ht="15" customHeight="1">
      <c r="A294" s="71" t="s">
        <v>700</v>
      </c>
      <c r="B294" s="118" t="s">
        <v>701</v>
      </c>
      <c r="C294" s="118"/>
      <c r="D294" s="118"/>
      <c r="E294" s="118"/>
      <c r="F294" s="119"/>
      <c r="G294" s="71" t="s">
        <v>696</v>
      </c>
    </row>
    <row r="295" spans="1:7" ht="15" customHeight="1">
      <c r="A295" s="35" t="s">
        <v>702</v>
      </c>
      <c r="B295" s="36" t="s">
        <v>703</v>
      </c>
      <c r="C295" s="36"/>
      <c r="D295" s="36"/>
      <c r="E295" s="36"/>
      <c r="F295" s="36"/>
      <c r="G295" s="70" t="s">
        <v>704</v>
      </c>
    </row>
    <row r="296" spans="1:7" ht="15" customHeight="1">
      <c r="A296" s="35" t="s">
        <v>705</v>
      </c>
      <c r="B296" s="36" t="s">
        <v>706</v>
      </c>
      <c r="C296" s="36"/>
      <c r="D296" s="36"/>
      <c r="E296" s="36"/>
      <c r="F296" s="36"/>
      <c r="G296" s="70" t="s">
        <v>707</v>
      </c>
    </row>
    <row r="297" spans="1:7" ht="15" customHeight="1">
      <c r="A297" s="67" t="s">
        <v>708</v>
      </c>
      <c r="B297" s="39" t="s">
        <v>709</v>
      </c>
      <c r="C297" s="40"/>
      <c r="D297" s="40"/>
      <c r="E297" s="40"/>
      <c r="F297" s="48"/>
      <c r="G297" s="41" t="s">
        <v>710</v>
      </c>
    </row>
    <row r="298" spans="1:7" ht="15" customHeight="1">
      <c r="A298" s="35" t="s">
        <v>711</v>
      </c>
      <c r="B298" s="39" t="s">
        <v>712</v>
      </c>
      <c r="C298" s="40"/>
      <c r="D298" s="40"/>
      <c r="E298" s="40"/>
      <c r="F298" s="48"/>
      <c r="G298" s="34" t="s">
        <v>713</v>
      </c>
    </row>
    <row r="299" spans="1:7" ht="15" customHeight="1">
      <c r="A299" s="35" t="s">
        <v>714</v>
      </c>
      <c r="B299" s="39" t="s">
        <v>715</v>
      </c>
      <c r="C299" s="40"/>
      <c r="D299" s="40"/>
      <c r="E299" s="40"/>
      <c r="F299" s="48"/>
      <c r="G299" s="34" t="s">
        <v>713</v>
      </c>
    </row>
    <row r="300" spans="1:7" ht="15" customHeight="1">
      <c r="A300" s="35" t="s">
        <v>716</v>
      </c>
      <c r="B300" s="39" t="s">
        <v>717</v>
      </c>
      <c r="C300" s="40"/>
      <c r="D300" s="40"/>
      <c r="E300" s="40"/>
      <c r="F300" s="40"/>
      <c r="G300" s="70" t="s">
        <v>713</v>
      </c>
    </row>
    <row r="301" spans="1:7" ht="15" customHeight="1">
      <c r="A301" s="35" t="s">
        <v>718</v>
      </c>
      <c r="B301" s="39" t="s">
        <v>719</v>
      </c>
      <c r="C301" s="40"/>
      <c r="D301" s="40"/>
      <c r="E301" s="40"/>
      <c r="F301" s="48"/>
      <c r="G301" s="34" t="s">
        <v>93</v>
      </c>
    </row>
    <row r="302" spans="1:7" ht="15" customHeight="1">
      <c r="A302" s="35" t="s">
        <v>720</v>
      </c>
      <c r="B302" s="39" t="s">
        <v>721</v>
      </c>
      <c r="C302" s="40"/>
      <c r="D302" s="40"/>
      <c r="E302" s="40"/>
      <c r="F302" s="48"/>
      <c r="G302" s="34" t="s">
        <v>722</v>
      </c>
    </row>
    <row r="303" spans="1:7" ht="15" customHeight="1">
      <c r="A303" s="42" t="s">
        <v>723</v>
      </c>
      <c r="B303" s="266" t="s">
        <v>724</v>
      </c>
      <c r="C303" s="266"/>
      <c r="D303" s="266"/>
      <c r="E303" s="266"/>
      <c r="F303" s="266"/>
      <c r="G303" s="38" t="s">
        <v>713</v>
      </c>
    </row>
    <row r="304" spans="1:7" ht="15" customHeight="1">
      <c r="A304" s="31" t="s">
        <v>725</v>
      </c>
      <c r="B304" s="76" t="s">
        <v>726</v>
      </c>
      <c r="C304" s="46"/>
      <c r="D304" s="46"/>
      <c r="E304" s="46"/>
      <c r="F304" s="95"/>
      <c r="G304" s="38" t="s">
        <v>713</v>
      </c>
    </row>
    <row r="305" spans="1:7" ht="15" customHeight="1">
      <c r="A305" s="31" t="s">
        <v>727</v>
      </c>
      <c r="B305" s="76" t="s">
        <v>728</v>
      </c>
      <c r="C305" s="46"/>
      <c r="D305" s="46"/>
      <c r="E305" s="46"/>
      <c r="F305" s="95"/>
      <c r="G305" s="38" t="s">
        <v>713</v>
      </c>
    </row>
    <row r="306" spans="1:7" ht="15" customHeight="1">
      <c r="A306" s="31" t="s">
        <v>729</v>
      </c>
      <c r="B306" s="76" t="s">
        <v>730</v>
      </c>
      <c r="C306" s="46"/>
      <c r="D306" s="46"/>
      <c r="E306" s="46"/>
      <c r="F306" s="95"/>
      <c r="G306" s="38" t="s">
        <v>93</v>
      </c>
    </row>
    <row r="307" spans="1:7" ht="15" customHeight="1">
      <c r="A307" s="31" t="s">
        <v>731</v>
      </c>
      <c r="B307" s="253" t="s">
        <v>732</v>
      </c>
      <c r="C307" s="254"/>
      <c r="D307" s="254"/>
      <c r="E307" s="254"/>
      <c r="F307" s="255"/>
      <c r="G307" s="38" t="s">
        <v>713</v>
      </c>
    </row>
    <row r="308" spans="1:7" ht="15" customHeight="1">
      <c r="A308" s="31" t="s">
        <v>733</v>
      </c>
      <c r="B308" s="253" t="s">
        <v>734</v>
      </c>
      <c r="C308" s="254"/>
      <c r="D308" s="254"/>
      <c r="E308" s="254"/>
      <c r="F308" s="255"/>
      <c r="G308" s="38" t="s">
        <v>713</v>
      </c>
    </row>
    <row r="377" ht="15" customHeight="1" thickBot="1"/>
    <row r="378" spans="3:7" ht="15" customHeight="1" thickTop="1">
      <c r="C378" s="256" t="s">
        <v>735</v>
      </c>
      <c r="D378" s="257"/>
      <c r="E378" s="258"/>
      <c r="G378" s="104"/>
    </row>
    <row r="379" spans="3:7" ht="15" customHeight="1">
      <c r="C379" s="120"/>
      <c r="D379" s="121"/>
      <c r="E379" s="122"/>
      <c r="G379" s="104"/>
    </row>
    <row r="380" spans="3:7" ht="15" customHeight="1">
      <c r="C380" s="123" t="s">
        <v>736</v>
      </c>
      <c r="D380" s="259" t="s">
        <v>737</v>
      </c>
      <c r="E380" s="260"/>
      <c r="F380" s="124"/>
      <c r="G380" s="104"/>
    </row>
    <row r="381" spans="3:7" ht="15" customHeight="1">
      <c r="C381" s="125"/>
      <c r="D381" s="121"/>
      <c r="E381" s="122"/>
      <c r="G381" s="104"/>
    </row>
    <row r="382" spans="3:7" ht="15" customHeight="1">
      <c r="C382" s="126">
        <v>1</v>
      </c>
      <c r="D382" s="121" t="s">
        <v>738</v>
      </c>
      <c r="E382" s="122"/>
      <c r="F382" s="124"/>
      <c r="G382" s="104"/>
    </row>
    <row r="383" spans="3:7" ht="15" customHeight="1">
      <c r="C383" s="126">
        <v>2</v>
      </c>
      <c r="D383" s="121" t="s">
        <v>739</v>
      </c>
      <c r="E383" s="122"/>
      <c r="F383" s="124"/>
      <c r="G383" s="104"/>
    </row>
    <row r="384" spans="3:7" ht="15" customHeight="1">
      <c r="C384" s="126">
        <v>3</v>
      </c>
      <c r="D384" s="121" t="s">
        <v>740</v>
      </c>
      <c r="E384" s="122"/>
      <c r="F384" s="124"/>
      <c r="G384" s="104"/>
    </row>
    <row r="385" spans="3:7" ht="15" customHeight="1">
      <c r="C385" s="126">
        <v>4</v>
      </c>
      <c r="D385" s="121" t="s">
        <v>741</v>
      </c>
      <c r="E385" s="122"/>
      <c r="F385" s="124"/>
      <c r="G385" s="104"/>
    </row>
    <row r="386" spans="3:7" ht="15" customHeight="1">
      <c r="C386" s="126">
        <v>5</v>
      </c>
      <c r="D386" s="121" t="s">
        <v>742</v>
      </c>
      <c r="E386" s="122"/>
      <c r="F386" s="124"/>
      <c r="G386" s="104"/>
    </row>
    <row r="387" spans="3:7" ht="15" customHeight="1">
      <c r="C387" s="126">
        <v>6</v>
      </c>
      <c r="D387" s="121" t="s">
        <v>743</v>
      </c>
      <c r="E387" s="122"/>
      <c r="F387" s="124"/>
      <c r="G387" s="104"/>
    </row>
    <row r="388" spans="3:7" ht="15" customHeight="1">
      <c r="C388" s="126">
        <v>7</v>
      </c>
      <c r="D388" s="121" t="s">
        <v>744</v>
      </c>
      <c r="E388" s="122"/>
      <c r="F388" s="124"/>
      <c r="G388" s="104"/>
    </row>
    <row r="389" spans="3:7" ht="15" customHeight="1">
      <c r="C389" s="126">
        <v>8</v>
      </c>
      <c r="D389" s="121" t="s">
        <v>745</v>
      </c>
      <c r="E389" s="122"/>
      <c r="F389" s="124"/>
      <c r="G389" s="104"/>
    </row>
    <row r="390" spans="3:7" ht="15" customHeight="1">
      <c r="C390" s="126">
        <v>9</v>
      </c>
      <c r="D390" s="121" t="s">
        <v>746</v>
      </c>
      <c r="E390" s="122"/>
      <c r="F390" s="124"/>
      <c r="G390" s="104"/>
    </row>
    <row r="391" spans="3:7" ht="15" customHeight="1" thickBot="1">
      <c r="C391" s="127">
        <v>99</v>
      </c>
      <c r="D391" s="128" t="s">
        <v>747</v>
      </c>
      <c r="E391" s="129"/>
      <c r="F391" s="124"/>
      <c r="G391" s="104"/>
    </row>
    <row r="392" ht="15" customHeight="1" thickTop="1"/>
    <row r="399" spans="3:5" ht="33" customHeight="1">
      <c r="C399" s="252" t="s">
        <v>748</v>
      </c>
      <c r="D399" s="252"/>
      <c r="E399" s="252"/>
    </row>
    <row r="400" spans="3:5" ht="15" customHeight="1">
      <c r="C400" s="261"/>
      <c r="D400" s="262"/>
      <c r="E400" s="132"/>
    </row>
    <row r="401" spans="3:5" ht="42" customHeight="1">
      <c r="C401" s="133" t="s">
        <v>736</v>
      </c>
      <c r="D401" s="249" t="s">
        <v>749</v>
      </c>
      <c r="E401" s="249"/>
    </row>
    <row r="402" spans="3:5" ht="15" customHeight="1">
      <c r="C402" s="130"/>
      <c r="D402" s="135"/>
      <c r="E402" s="132"/>
    </row>
    <row r="403" spans="3:5" ht="15" customHeight="1">
      <c r="C403" s="136" t="s">
        <v>34</v>
      </c>
      <c r="D403" s="250" t="s">
        <v>750</v>
      </c>
      <c r="E403" s="250"/>
    </row>
    <row r="404" spans="3:5" ht="15" customHeight="1">
      <c r="C404" s="136" t="s">
        <v>33</v>
      </c>
      <c r="D404" s="251" t="s">
        <v>751</v>
      </c>
      <c r="E404" s="251"/>
    </row>
    <row r="405" spans="3:5" ht="15" customHeight="1">
      <c r="C405" s="136" t="s">
        <v>5</v>
      </c>
      <c r="D405" s="251" t="s">
        <v>752</v>
      </c>
      <c r="E405" s="251"/>
    </row>
    <row r="406" spans="3:5" ht="15" customHeight="1">
      <c r="C406" s="136" t="s">
        <v>36</v>
      </c>
      <c r="D406" s="251" t="s">
        <v>753</v>
      </c>
      <c r="E406" s="251"/>
    </row>
    <row r="409" spans="3:5" ht="15" customHeight="1">
      <c r="C409" s="252" t="s">
        <v>754</v>
      </c>
      <c r="D409" s="252"/>
      <c r="E409" s="252"/>
    </row>
    <row r="410" spans="3:5" ht="15" customHeight="1">
      <c r="C410" s="130"/>
      <c r="D410" s="131"/>
      <c r="E410" s="132"/>
    </row>
    <row r="411" spans="3:5" ht="15" customHeight="1">
      <c r="C411" s="134" t="s">
        <v>736</v>
      </c>
      <c r="D411" s="249" t="s">
        <v>755</v>
      </c>
      <c r="E411" s="249"/>
    </row>
    <row r="412" spans="3:5" ht="15" customHeight="1">
      <c r="C412" s="138"/>
      <c r="D412" s="131"/>
      <c r="E412" s="132"/>
    </row>
    <row r="413" spans="3:5" ht="32.25" customHeight="1">
      <c r="C413" s="137" t="s">
        <v>756</v>
      </c>
      <c r="D413" s="243" t="s">
        <v>757</v>
      </c>
      <c r="E413" s="243"/>
    </row>
    <row r="414" spans="3:5" ht="24" customHeight="1">
      <c r="C414" s="136" t="s">
        <v>758</v>
      </c>
      <c r="D414" s="243" t="s">
        <v>759</v>
      </c>
      <c r="E414" s="243"/>
    </row>
    <row r="415" spans="3:5" ht="24" customHeight="1">
      <c r="C415" s="136" t="s">
        <v>760</v>
      </c>
      <c r="D415" s="243" t="s">
        <v>761</v>
      </c>
      <c r="E415" s="243"/>
    </row>
    <row r="416" spans="3:5" ht="24" customHeight="1">
      <c r="C416" s="136" t="s">
        <v>762</v>
      </c>
      <c r="D416" s="243" t="s">
        <v>763</v>
      </c>
      <c r="E416" s="243"/>
    </row>
    <row r="417" spans="3:5" ht="24" customHeight="1">
      <c r="C417" s="136" t="s">
        <v>764</v>
      </c>
      <c r="D417" s="243" t="s">
        <v>765</v>
      </c>
      <c r="E417" s="243"/>
    </row>
    <row r="418" spans="3:5" ht="24" customHeight="1">
      <c r="C418" s="136" t="s">
        <v>766</v>
      </c>
      <c r="D418" s="243" t="s">
        <v>767</v>
      </c>
      <c r="E418" s="243"/>
    </row>
    <row r="419" spans="3:5" ht="24" customHeight="1">
      <c r="C419" s="136" t="s">
        <v>768</v>
      </c>
      <c r="D419" s="243" t="s">
        <v>769</v>
      </c>
      <c r="E419" s="243"/>
    </row>
    <row r="424" ht="15" customHeight="1">
      <c r="C424" s="139"/>
    </row>
    <row r="425" spans="3:5" ht="15" customHeight="1">
      <c r="C425" s="244" t="s">
        <v>770</v>
      </c>
      <c r="D425" s="244"/>
      <c r="E425" s="244"/>
    </row>
    <row r="426" spans="3:5" ht="15" customHeight="1">
      <c r="C426" s="245">
        <v>4</v>
      </c>
      <c r="D426" s="246"/>
      <c r="E426" s="247"/>
    </row>
    <row r="428" spans="1:17" ht="15" customHeight="1">
      <c r="A428" s="248" t="s">
        <v>771</v>
      </c>
      <c r="B428" s="248"/>
      <c r="C428" s="248"/>
      <c r="D428" s="248"/>
      <c r="E428" s="248"/>
      <c r="F428" s="248"/>
      <c r="G428" s="248"/>
      <c r="H428" s="140"/>
      <c r="I428" s="140"/>
      <c r="J428" s="140"/>
      <c r="K428" s="140"/>
      <c r="L428" s="140"/>
      <c r="M428" s="140"/>
      <c r="N428" s="140"/>
      <c r="O428" s="140"/>
      <c r="P428" s="140"/>
      <c r="Q428" s="140"/>
    </row>
    <row r="429" spans="1:7" ht="15" customHeight="1">
      <c r="A429" s="248"/>
      <c r="B429" s="248"/>
      <c r="C429" s="248"/>
      <c r="D429" s="248"/>
      <c r="E429" s="248"/>
      <c r="F429" s="248"/>
      <c r="G429" s="248"/>
    </row>
  </sheetData>
  <sheetProtection/>
  <mergeCells count="77">
    <mergeCell ref="A2:G2"/>
    <mergeCell ref="A3:G3"/>
    <mergeCell ref="A5:G5"/>
    <mergeCell ref="B12:F12"/>
    <mergeCell ref="B13:F13"/>
    <mergeCell ref="B14:F14"/>
    <mergeCell ref="A15:G15"/>
    <mergeCell ref="B23:F23"/>
    <mergeCell ref="A24:G24"/>
    <mergeCell ref="B32:F32"/>
    <mergeCell ref="B33:F33"/>
    <mergeCell ref="B34:F34"/>
    <mergeCell ref="B35:F35"/>
    <mergeCell ref="A36:G36"/>
    <mergeCell ref="B41:F41"/>
    <mergeCell ref="B56:F56"/>
    <mergeCell ref="B57:F57"/>
    <mergeCell ref="A58:G58"/>
    <mergeCell ref="B80:F80"/>
    <mergeCell ref="A81:G81"/>
    <mergeCell ref="B91:F91"/>
    <mergeCell ref="B92:F92"/>
    <mergeCell ref="A93:G93"/>
    <mergeCell ref="B131:F131"/>
    <mergeCell ref="B132:F132"/>
    <mergeCell ref="B137:F137"/>
    <mergeCell ref="A138:G138"/>
    <mergeCell ref="B148:F148"/>
    <mergeCell ref="A149:G149"/>
    <mergeCell ref="B159:F159"/>
    <mergeCell ref="B160:F160"/>
    <mergeCell ref="B170:F170"/>
    <mergeCell ref="A171:G171"/>
    <mergeCell ref="B181:F181"/>
    <mergeCell ref="B182:F182"/>
    <mergeCell ref="A183:G183"/>
    <mergeCell ref="B186:F186"/>
    <mergeCell ref="B189:F189"/>
    <mergeCell ref="B190:F190"/>
    <mergeCell ref="A191:G191"/>
    <mergeCell ref="B208:F208"/>
    <mergeCell ref="A209:G209"/>
    <mergeCell ref="B221:F221"/>
    <mergeCell ref="A222:G222"/>
    <mergeCell ref="B237:F237"/>
    <mergeCell ref="A238:G238"/>
    <mergeCell ref="A249:G249"/>
    <mergeCell ref="B275:F275"/>
    <mergeCell ref="A276:G276"/>
    <mergeCell ref="A279:G279"/>
    <mergeCell ref="B286:F286"/>
    <mergeCell ref="A287:G287"/>
    <mergeCell ref="A289:G289"/>
    <mergeCell ref="B303:F303"/>
    <mergeCell ref="B307:F307"/>
    <mergeCell ref="B308:F308"/>
    <mergeCell ref="C378:E378"/>
    <mergeCell ref="D380:E380"/>
    <mergeCell ref="C399:E399"/>
    <mergeCell ref="C400:D400"/>
    <mergeCell ref="D417:E417"/>
    <mergeCell ref="D401:E401"/>
    <mergeCell ref="D403:E403"/>
    <mergeCell ref="D404:E404"/>
    <mergeCell ref="D405:E405"/>
    <mergeCell ref="D406:E406"/>
    <mergeCell ref="C409:E409"/>
    <mergeCell ref="D418:E418"/>
    <mergeCell ref="D419:E419"/>
    <mergeCell ref="C425:E425"/>
    <mergeCell ref="C426:E426"/>
    <mergeCell ref="A428:G429"/>
    <mergeCell ref="D411:E411"/>
    <mergeCell ref="D413:E413"/>
    <mergeCell ref="D414:E414"/>
    <mergeCell ref="D415:E415"/>
    <mergeCell ref="D416:E416"/>
  </mergeCells>
  <printOptions horizontalCentered="1"/>
  <pageMargins left="0.3937007874015748" right="0.3937007874015748" top="0.984251968503937" bottom="0.3937007874015748" header="0.5118110236220472" footer="0.1968503937007874"/>
  <pageSetup horizontalDpi="600" verticalDpi="600" orientation="portrait" paperSize="8" scale="70" r:id="rId1"/>
  <headerFooter alignWithMargins="0">
    <oddFooter>&amp;C&amp;8Pagina &amp;P di &amp;N</oddFooter>
  </headerFooter>
  <rowBreaks count="1" manualBreakCount="1">
    <brk id="37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dangeli</dc:creator>
  <cp:keywords/>
  <dc:description/>
  <cp:lastModifiedBy>armando macciocca</cp:lastModifiedBy>
  <cp:lastPrinted>2014-10-10T07:49:32Z</cp:lastPrinted>
  <dcterms:created xsi:type="dcterms:W3CDTF">2001-11-26T14:37:47Z</dcterms:created>
  <dcterms:modified xsi:type="dcterms:W3CDTF">2014-10-10T08:09:47Z</dcterms:modified>
  <cp:category/>
  <cp:version/>
  <cp:contentType/>
  <cp:contentStatus/>
</cp:coreProperties>
</file>